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redakcija pēc SA/Pielikumi/8.pielikums-mirgošana/"/>
    </mc:Choice>
  </mc:AlternateContent>
  <xr:revisionPtr revIDLastSave="14" documentId="13_ncr:1_{6D41E0E0-9FC6-4B44-84EC-BEF1CAA3BCB9}" xr6:coauthVersionLast="47" xr6:coauthVersionMax="47" xr10:uidLastSave="{26AE50F3-1860-4187-8198-FCE8BC64696B}"/>
  <bookViews>
    <workbookView xWindow="-98" yWindow="-98" windowWidth="28996" windowHeight="15675" tabRatio="1000" activeTab="6" xr2:uid="{00000000-000D-0000-FFFF-FFFF00000000}"/>
  </bookViews>
  <sheets>
    <sheet name="Enu_saņēmēji_Attālumi" sheetId="3" r:id="rId1"/>
    <sheet name="Ēnojuma laiki bez att. ierobež." sheetId="2" r:id="rId2"/>
    <sheet name="Ēnojuma attālumi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3" i="12" s="1"/>
  <c r="E3" i="10"/>
  <c r="E3" i="12" s="1"/>
  <c r="F3" i="10"/>
  <c r="F3" i="12" s="1"/>
  <c r="G3" i="10"/>
  <c r="G3" i="12" s="1"/>
  <c r="H3" i="10"/>
  <c r="H3" i="12" s="1"/>
  <c r="I3" i="10"/>
  <c r="I3" i="12" s="1"/>
  <c r="J3" i="10"/>
  <c r="J3" i="12" s="1"/>
  <c r="K3" i="10"/>
  <c r="K3" i="12" s="1"/>
  <c r="L3" i="10"/>
  <c r="L3" i="12" s="1"/>
  <c r="N3" i="17" s="1"/>
  <c r="M3" i="10"/>
  <c r="M3" i="12" s="1"/>
  <c r="N3" i="10"/>
  <c r="N3" i="12" s="1"/>
  <c r="O3" i="10"/>
  <c r="O3" i="12" s="1"/>
  <c r="P3" i="10"/>
  <c r="P3" i="12" s="1"/>
  <c r="Q3" i="10"/>
  <c r="Q3" i="12" s="1"/>
  <c r="R3" i="10"/>
  <c r="R3" i="12" s="1"/>
  <c r="T3" i="14" s="1"/>
  <c r="T3" i="16" s="1"/>
  <c r="S3" i="10"/>
  <c r="S3" i="12" s="1"/>
  <c r="T3" i="10"/>
  <c r="T3" i="12" s="1"/>
  <c r="U3" i="10"/>
  <c r="U3" i="12" s="1"/>
  <c r="V3" i="10"/>
  <c r="V3" i="12" s="1"/>
  <c r="W3" i="10"/>
  <c r="W3" i="12" s="1"/>
  <c r="D4" i="10"/>
  <c r="D4" i="12" s="1"/>
  <c r="E4" i="10"/>
  <c r="E4" i="12" s="1"/>
  <c r="F4" i="10"/>
  <c r="F4" i="12" s="1"/>
  <c r="G4" i="10"/>
  <c r="G4" i="12" s="1"/>
  <c r="H4" i="10"/>
  <c r="H4" i="12" s="1"/>
  <c r="I4" i="10"/>
  <c r="I4" i="12" s="1"/>
  <c r="J4" i="10"/>
  <c r="J4" i="12" s="1"/>
  <c r="K4" i="10"/>
  <c r="K4" i="12" s="1"/>
  <c r="L4" i="10"/>
  <c r="L4" i="12" s="1"/>
  <c r="M4" i="10"/>
  <c r="M4" i="12" s="1"/>
  <c r="N4" i="10"/>
  <c r="N4" i="12" s="1"/>
  <c r="O4" i="10"/>
  <c r="O4" i="12" s="1"/>
  <c r="P4" i="10"/>
  <c r="P4" i="12" s="1"/>
  <c r="Q4" i="10"/>
  <c r="Q4" i="12" s="1"/>
  <c r="R4" i="10"/>
  <c r="R4" i="12" s="1"/>
  <c r="S4" i="10"/>
  <c r="S4" i="12" s="1"/>
  <c r="T4" i="10"/>
  <c r="T4" i="12" s="1"/>
  <c r="U4" i="10"/>
  <c r="U4" i="12" s="1"/>
  <c r="V4" i="10"/>
  <c r="V4" i="12" s="1"/>
  <c r="W4" i="10"/>
  <c r="W4" i="12" s="1"/>
  <c r="E5" i="10"/>
  <c r="E5" i="12" s="1"/>
  <c r="G5" i="14" s="1"/>
  <c r="G5" i="16" s="1"/>
  <c r="F5" i="10"/>
  <c r="F5" i="12" s="1"/>
  <c r="G5" i="10"/>
  <c r="G5" i="12" s="1"/>
  <c r="H5" i="10"/>
  <c r="H5" i="12" s="1"/>
  <c r="I5" i="10"/>
  <c r="I5" i="12" s="1"/>
  <c r="J5" i="10"/>
  <c r="J5" i="12" s="1"/>
  <c r="K5" i="10"/>
  <c r="K5" i="12" s="1"/>
  <c r="L5" i="10"/>
  <c r="L5" i="12" s="1"/>
  <c r="M5" i="10"/>
  <c r="M5" i="12" s="1"/>
  <c r="N5" i="10"/>
  <c r="N5" i="12" s="1"/>
  <c r="O5" i="10"/>
  <c r="O5" i="12" s="1"/>
  <c r="P5" i="10"/>
  <c r="P5" i="12" s="1"/>
  <c r="Q5" i="10"/>
  <c r="Q5" i="12" s="1"/>
  <c r="S5" i="17" s="1"/>
  <c r="R5" i="10"/>
  <c r="R5" i="12" s="1"/>
  <c r="S5" i="10"/>
  <c r="S5" i="12" s="1"/>
  <c r="T5" i="10"/>
  <c r="T5" i="12" s="1"/>
  <c r="U5" i="10"/>
  <c r="U5" i="12" s="1"/>
  <c r="V5" i="10"/>
  <c r="V5" i="12" s="1"/>
  <c r="W5" i="10"/>
  <c r="W5" i="12" s="1"/>
  <c r="D6" i="10"/>
  <c r="D6" i="12" s="1"/>
  <c r="E6" i="10"/>
  <c r="E6" i="12" s="1"/>
  <c r="F6" i="10"/>
  <c r="F6" i="12" s="1"/>
  <c r="H6" i="17" s="1"/>
  <c r="G6" i="10"/>
  <c r="G6" i="12" s="1"/>
  <c r="H6" i="10"/>
  <c r="H6" i="12" s="1"/>
  <c r="J6" i="17" s="1"/>
  <c r="I6" i="10"/>
  <c r="I6" i="12" s="1"/>
  <c r="J6" i="10"/>
  <c r="J6" i="12" s="1"/>
  <c r="K6" i="10"/>
  <c r="K6" i="12" s="1"/>
  <c r="M6" i="17" s="1"/>
  <c r="L6" i="10"/>
  <c r="L6" i="12" s="1"/>
  <c r="M6" i="10"/>
  <c r="M6" i="12" s="1"/>
  <c r="N6" i="10"/>
  <c r="N6" i="12" s="1"/>
  <c r="O6" i="10"/>
  <c r="O6" i="12" s="1"/>
  <c r="P6" i="10"/>
  <c r="P6" i="12" s="1"/>
  <c r="R6" i="14" s="1"/>
  <c r="R6" i="16" s="1"/>
  <c r="Q6" i="10"/>
  <c r="Q6" i="12" s="1"/>
  <c r="R6" i="10"/>
  <c r="R6" i="12" s="1"/>
  <c r="S6" i="10"/>
  <c r="S6" i="12" s="1"/>
  <c r="T6" i="10"/>
  <c r="T6" i="12" s="1"/>
  <c r="U6" i="10"/>
  <c r="U6" i="12" s="1"/>
  <c r="V6" i="10"/>
  <c r="V6" i="12" s="1"/>
  <c r="W6" i="10"/>
  <c r="W6" i="12" s="1"/>
  <c r="E7" i="10"/>
  <c r="E7" i="12" s="1"/>
  <c r="F7" i="10"/>
  <c r="F7" i="12" s="1"/>
  <c r="G7" i="10"/>
  <c r="G7" i="12" s="1"/>
  <c r="H7" i="10"/>
  <c r="H7" i="12" s="1"/>
  <c r="I7" i="10"/>
  <c r="I7" i="12" s="1"/>
  <c r="J7" i="10"/>
  <c r="J7" i="12" s="1"/>
  <c r="K7" i="10"/>
  <c r="K7" i="12" s="1"/>
  <c r="L7" i="10"/>
  <c r="L7" i="12" s="1"/>
  <c r="M7" i="10"/>
  <c r="M7" i="12" s="1"/>
  <c r="N7" i="10"/>
  <c r="N7" i="12" s="1"/>
  <c r="O7" i="10"/>
  <c r="O7" i="12" s="1"/>
  <c r="Q7" i="14" s="1"/>
  <c r="Q7" i="16" s="1"/>
  <c r="P7" i="10"/>
  <c r="P7" i="12" s="1"/>
  <c r="Q7" i="10"/>
  <c r="Q7" i="12" s="1"/>
  <c r="R7" i="10"/>
  <c r="R7" i="12" s="1"/>
  <c r="S7" i="10"/>
  <c r="S7" i="12" s="1"/>
  <c r="T7" i="10"/>
  <c r="T7" i="12" s="1"/>
  <c r="U7" i="10"/>
  <c r="U7" i="12" s="1"/>
  <c r="V7" i="10"/>
  <c r="V7" i="12" s="1"/>
  <c r="W7" i="10"/>
  <c r="W7" i="12" s="1"/>
  <c r="D8" i="10"/>
  <c r="D8" i="12" s="1"/>
  <c r="E8" i="10"/>
  <c r="E8" i="12" s="1"/>
  <c r="F8" i="10"/>
  <c r="F8" i="12" s="1"/>
  <c r="G8" i="10"/>
  <c r="G8" i="12" s="1"/>
  <c r="H8" i="10"/>
  <c r="H8" i="12" s="1"/>
  <c r="I8" i="10"/>
  <c r="I8" i="12" s="1"/>
  <c r="J8" i="10"/>
  <c r="J8" i="12" s="1"/>
  <c r="K8" i="10"/>
  <c r="K8" i="12" s="1"/>
  <c r="L8" i="10"/>
  <c r="L8" i="12" s="1"/>
  <c r="M8" i="10"/>
  <c r="M8" i="12" s="1"/>
  <c r="N8" i="10"/>
  <c r="N8" i="12" s="1"/>
  <c r="O8" i="10"/>
  <c r="O8" i="12" s="1"/>
  <c r="P8" i="10"/>
  <c r="P8" i="12" s="1"/>
  <c r="Q8" i="10"/>
  <c r="Q8" i="12" s="1"/>
  <c r="R8" i="10"/>
  <c r="R8" i="12" s="1"/>
  <c r="S8" i="10"/>
  <c r="S8" i="12" s="1"/>
  <c r="T8" i="10"/>
  <c r="T8" i="12" s="1"/>
  <c r="U8" i="10"/>
  <c r="U8" i="12" s="1"/>
  <c r="V8" i="10"/>
  <c r="V8" i="12" s="1"/>
  <c r="W8" i="10"/>
  <c r="W8" i="12" s="1"/>
  <c r="D9" i="10"/>
  <c r="D9" i="12" s="1"/>
  <c r="E9" i="10"/>
  <c r="E9" i="12" s="1"/>
  <c r="F9" i="10"/>
  <c r="F9" i="12" s="1"/>
  <c r="G9" i="10"/>
  <c r="G9" i="12" s="1"/>
  <c r="H9" i="10"/>
  <c r="H9" i="12" s="1"/>
  <c r="I9" i="10"/>
  <c r="I9" i="12" s="1"/>
  <c r="K9" i="14" s="1"/>
  <c r="K9" i="16" s="1"/>
  <c r="J9" i="10"/>
  <c r="J9" i="12" s="1"/>
  <c r="K9" i="10"/>
  <c r="K9" i="12" s="1"/>
  <c r="L9" i="10"/>
  <c r="L9" i="12" s="1"/>
  <c r="M9" i="10"/>
  <c r="M9" i="12" s="1"/>
  <c r="N9" i="10"/>
  <c r="N9" i="12" s="1"/>
  <c r="P9" i="14" s="1"/>
  <c r="P9" i="16" s="1"/>
  <c r="O9" i="10"/>
  <c r="O9" i="12" s="1"/>
  <c r="P9" i="10"/>
  <c r="P9" i="12" s="1"/>
  <c r="R9" i="17" s="1"/>
  <c r="Q9" i="10"/>
  <c r="Q9" i="12" s="1"/>
  <c r="S9" i="14" s="1"/>
  <c r="S9" i="16" s="1"/>
  <c r="R9" i="10"/>
  <c r="R9" i="12" s="1"/>
  <c r="T9" i="17" s="1"/>
  <c r="S9" i="10"/>
  <c r="S9" i="12" s="1"/>
  <c r="T9" i="10"/>
  <c r="T9" i="12" s="1"/>
  <c r="U9" i="10"/>
  <c r="U9" i="12" s="1"/>
  <c r="V9" i="10"/>
  <c r="V9" i="12" s="1"/>
  <c r="W9" i="10"/>
  <c r="W9" i="12" s="1"/>
  <c r="D10" i="10"/>
  <c r="D10" i="12" s="1"/>
  <c r="E10" i="10"/>
  <c r="E10" i="12" s="1"/>
  <c r="F10" i="10"/>
  <c r="F10" i="12" s="1"/>
  <c r="G10" i="10"/>
  <c r="G10" i="12" s="1"/>
  <c r="H10" i="10"/>
  <c r="H10" i="12" s="1"/>
  <c r="I10" i="10"/>
  <c r="I10" i="12" s="1"/>
  <c r="J10" i="10"/>
  <c r="J10" i="12" s="1"/>
  <c r="K10" i="10"/>
  <c r="K10" i="12" s="1"/>
  <c r="L10" i="10"/>
  <c r="L10" i="12" s="1"/>
  <c r="M10" i="10"/>
  <c r="M10" i="12" s="1"/>
  <c r="N10" i="10"/>
  <c r="N10" i="12" s="1"/>
  <c r="O10" i="10"/>
  <c r="O10" i="12" s="1"/>
  <c r="P10" i="10"/>
  <c r="P10" i="12" s="1"/>
  <c r="R10" i="17" s="1"/>
  <c r="Q10" i="10"/>
  <c r="Q10" i="12" s="1"/>
  <c r="R10" i="10"/>
  <c r="R10" i="12" s="1"/>
  <c r="S10" i="10"/>
  <c r="S10" i="12" s="1"/>
  <c r="U10" i="14" s="1"/>
  <c r="U10" i="16" s="1"/>
  <c r="T10" i="10"/>
  <c r="T10" i="12" s="1"/>
  <c r="U10" i="10"/>
  <c r="U10" i="12" s="1"/>
  <c r="V10" i="10"/>
  <c r="V10" i="12" s="1"/>
  <c r="W10" i="10"/>
  <c r="W10" i="12" s="1"/>
  <c r="D11" i="10"/>
  <c r="D11" i="12" s="1"/>
  <c r="E11" i="10"/>
  <c r="E11" i="12" s="1"/>
  <c r="F11" i="10"/>
  <c r="F11" i="12" s="1"/>
  <c r="G11" i="10"/>
  <c r="G11" i="12" s="1"/>
  <c r="H11" i="10"/>
  <c r="H11" i="12" s="1"/>
  <c r="I11" i="10"/>
  <c r="I11" i="12" s="1"/>
  <c r="J11" i="10"/>
  <c r="J11" i="12" s="1"/>
  <c r="K11" i="10"/>
  <c r="K11" i="12" s="1"/>
  <c r="L11" i="10"/>
  <c r="L11" i="12" s="1"/>
  <c r="M11" i="10"/>
  <c r="M11" i="12" s="1"/>
  <c r="N11" i="10"/>
  <c r="N11" i="12" s="1"/>
  <c r="O11" i="10"/>
  <c r="O11" i="12" s="1"/>
  <c r="P11" i="10"/>
  <c r="P11" i="12" s="1"/>
  <c r="Q11" i="10"/>
  <c r="Q11" i="12" s="1"/>
  <c r="R11" i="10"/>
  <c r="R11" i="12" s="1"/>
  <c r="S11" i="10"/>
  <c r="S11" i="12" s="1"/>
  <c r="T11" i="10"/>
  <c r="T11" i="12" s="1"/>
  <c r="U11" i="10"/>
  <c r="U11" i="12" s="1"/>
  <c r="V11" i="10"/>
  <c r="V11" i="12" s="1"/>
  <c r="W11" i="10"/>
  <c r="W11" i="12" s="1"/>
  <c r="E12" i="10"/>
  <c r="E12" i="12" s="1"/>
  <c r="F12" i="10"/>
  <c r="F12" i="12" s="1"/>
  <c r="G12" i="10"/>
  <c r="G12" i="12" s="1"/>
  <c r="I12" i="17" s="1"/>
  <c r="H12" i="10"/>
  <c r="H12" i="12" s="1"/>
  <c r="I12" i="10"/>
  <c r="I12" i="12" s="1"/>
  <c r="J12" i="10"/>
  <c r="J12" i="12" s="1"/>
  <c r="K12" i="10"/>
  <c r="K12" i="12" s="1"/>
  <c r="L12" i="10"/>
  <c r="L12" i="12" s="1"/>
  <c r="M12" i="10"/>
  <c r="M12" i="12" s="1"/>
  <c r="N12" i="10"/>
  <c r="N12" i="12" s="1"/>
  <c r="O12" i="10"/>
  <c r="O12" i="12" s="1"/>
  <c r="P12" i="10"/>
  <c r="P12" i="12" s="1"/>
  <c r="Q12" i="10"/>
  <c r="Q12" i="12" s="1"/>
  <c r="R12" i="10"/>
  <c r="R12" i="12" s="1"/>
  <c r="S12" i="10"/>
  <c r="S12" i="12" s="1"/>
  <c r="T12" i="10"/>
  <c r="T12" i="12" s="1"/>
  <c r="V12" i="17" s="1"/>
  <c r="U12" i="10"/>
  <c r="U12" i="12" s="1"/>
  <c r="V12" i="10"/>
  <c r="V12" i="12" s="1"/>
  <c r="W12" i="10"/>
  <c r="W12" i="12" s="1"/>
  <c r="E13" i="10"/>
  <c r="E13" i="12" s="1"/>
  <c r="F13" i="10"/>
  <c r="F13" i="12" s="1"/>
  <c r="G13" i="10"/>
  <c r="G13" i="12" s="1"/>
  <c r="H13" i="10"/>
  <c r="H13" i="12" s="1"/>
  <c r="I13" i="10"/>
  <c r="I13" i="12" s="1"/>
  <c r="J13" i="10"/>
  <c r="J13" i="12" s="1"/>
  <c r="K13" i="10"/>
  <c r="K13" i="12" s="1"/>
  <c r="L13" i="10"/>
  <c r="L13" i="12" s="1"/>
  <c r="M13" i="10"/>
  <c r="M13" i="12" s="1"/>
  <c r="N13" i="10"/>
  <c r="N13" i="12" s="1"/>
  <c r="O13" i="10"/>
  <c r="O13" i="12" s="1"/>
  <c r="P13" i="10"/>
  <c r="P13" i="12" s="1"/>
  <c r="Q13" i="10"/>
  <c r="Q13" i="12" s="1"/>
  <c r="S13" i="14" s="1"/>
  <c r="S13" i="16" s="1"/>
  <c r="R13" i="10"/>
  <c r="R13" i="12" s="1"/>
  <c r="S13" i="10"/>
  <c r="S13" i="12" s="1"/>
  <c r="T13" i="10"/>
  <c r="T13" i="12" s="1"/>
  <c r="U13" i="10"/>
  <c r="U13" i="12" s="1"/>
  <c r="V13" i="10"/>
  <c r="V13" i="12" s="1"/>
  <c r="W13" i="10"/>
  <c r="W13" i="12" s="1"/>
  <c r="E14" i="10"/>
  <c r="E14" i="12" s="1"/>
  <c r="F14" i="10"/>
  <c r="F14" i="12" s="1"/>
  <c r="G14" i="10"/>
  <c r="G14" i="12" s="1"/>
  <c r="H14" i="10"/>
  <c r="H14" i="12" s="1"/>
  <c r="I14" i="10"/>
  <c r="I14" i="12" s="1"/>
  <c r="J14" i="10"/>
  <c r="J14" i="12" s="1"/>
  <c r="K14" i="10"/>
  <c r="K14" i="12" s="1"/>
  <c r="L14" i="10"/>
  <c r="L14" i="12" s="1"/>
  <c r="M14" i="10"/>
  <c r="M14" i="12" s="1"/>
  <c r="N14" i="10"/>
  <c r="N14" i="12" s="1"/>
  <c r="O14" i="10"/>
  <c r="O14" i="12" s="1"/>
  <c r="P14" i="10"/>
  <c r="P14" i="12" s="1"/>
  <c r="R14" i="17" s="1"/>
  <c r="Q14" i="10"/>
  <c r="Q14" i="12" s="1"/>
  <c r="S14" i="17" s="1"/>
  <c r="R14" i="10"/>
  <c r="R14" i="12" s="1"/>
  <c r="S14" i="10"/>
  <c r="S14" i="12" s="1"/>
  <c r="T14" i="10"/>
  <c r="T14" i="12" s="1"/>
  <c r="U14" i="10"/>
  <c r="U14" i="12" s="1"/>
  <c r="W14" i="17" s="1"/>
  <c r="V14" i="10"/>
  <c r="V14" i="12" s="1"/>
  <c r="X14" i="14" s="1"/>
  <c r="X14" i="16" s="1"/>
  <c r="W14" i="10"/>
  <c r="W14" i="12" s="1"/>
  <c r="E15" i="10"/>
  <c r="E15" i="12" s="1"/>
  <c r="F15" i="10"/>
  <c r="F15" i="12" s="1"/>
  <c r="G15" i="10"/>
  <c r="G15" i="12" s="1"/>
  <c r="H15" i="10"/>
  <c r="H15" i="12" s="1"/>
  <c r="J15" i="17" s="1"/>
  <c r="I15" i="10"/>
  <c r="I15" i="12" s="1"/>
  <c r="J15" i="10"/>
  <c r="J15" i="12" s="1"/>
  <c r="K15" i="10"/>
  <c r="K15" i="12" s="1"/>
  <c r="L15" i="10"/>
  <c r="L15" i="12" s="1"/>
  <c r="M15" i="10"/>
  <c r="M15" i="12" s="1"/>
  <c r="N15" i="10"/>
  <c r="N15" i="12" s="1"/>
  <c r="O15" i="10"/>
  <c r="O15" i="12" s="1"/>
  <c r="P15" i="10"/>
  <c r="P15" i="12" s="1"/>
  <c r="Q15" i="10"/>
  <c r="Q15" i="12" s="1"/>
  <c r="R15" i="10"/>
  <c r="R15" i="12" s="1"/>
  <c r="S15" i="10"/>
  <c r="S15" i="12" s="1"/>
  <c r="T15" i="10"/>
  <c r="T15" i="12" s="1"/>
  <c r="U15" i="10"/>
  <c r="U15" i="12" s="1"/>
  <c r="V15" i="10"/>
  <c r="V15" i="12" s="1"/>
  <c r="W15" i="10"/>
  <c r="W15" i="12" s="1"/>
  <c r="E16" i="10"/>
  <c r="E16" i="12" s="1"/>
  <c r="F16" i="10"/>
  <c r="F16" i="12" s="1"/>
  <c r="G16" i="10"/>
  <c r="G16" i="12" s="1"/>
  <c r="H16" i="10"/>
  <c r="H16" i="12" s="1"/>
  <c r="I16" i="10"/>
  <c r="I16" i="12" s="1"/>
  <c r="J16" i="10"/>
  <c r="J16" i="12" s="1"/>
  <c r="K16" i="10"/>
  <c r="K16" i="12" s="1"/>
  <c r="L16" i="10"/>
  <c r="L16" i="12" s="1"/>
  <c r="M16" i="10"/>
  <c r="M16" i="12" s="1"/>
  <c r="N16" i="10"/>
  <c r="N16" i="12" s="1"/>
  <c r="O16" i="10"/>
  <c r="O16" i="12" s="1"/>
  <c r="P16" i="10"/>
  <c r="P16" i="12" s="1"/>
  <c r="Q16" i="10"/>
  <c r="Q16" i="12" s="1"/>
  <c r="R16" i="10"/>
  <c r="R16" i="12" s="1"/>
  <c r="S16" i="10"/>
  <c r="S16" i="12" s="1"/>
  <c r="T16" i="10"/>
  <c r="T16" i="12" s="1"/>
  <c r="U16" i="10"/>
  <c r="U16" i="12" s="1"/>
  <c r="V16" i="10"/>
  <c r="V16" i="12" s="1"/>
  <c r="W16" i="10"/>
  <c r="W16" i="12" s="1"/>
  <c r="D17" i="10"/>
  <c r="D17" i="12" s="1"/>
  <c r="E17" i="10"/>
  <c r="E17" i="12" s="1"/>
  <c r="F17" i="10"/>
  <c r="F17" i="12" s="1"/>
  <c r="G17" i="10"/>
  <c r="G17" i="12" s="1"/>
  <c r="H17" i="10"/>
  <c r="H17" i="12" s="1"/>
  <c r="I17" i="10"/>
  <c r="I17" i="12" s="1"/>
  <c r="J17" i="10"/>
  <c r="J17" i="12" s="1"/>
  <c r="K17" i="10"/>
  <c r="K17" i="12" s="1"/>
  <c r="L17" i="10"/>
  <c r="L17" i="12" s="1"/>
  <c r="N17" i="17" s="1"/>
  <c r="M17" i="10"/>
  <c r="M17" i="12" s="1"/>
  <c r="N17" i="10"/>
  <c r="N17" i="12" s="1"/>
  <c r="P17" i="14" s="1"/>
  <c r="P17" i="16" s="1"/>
  <c r="O17" i="10"/>
  <c r="O17" i="12" s="1"/>
  <c r="P17" i="10"/>
  <c r="P17" i="12" s="1"/>
  <c r="Q17" i="10"/>
  <c r="Q17" i="12" s="1"/>
  <c r="S17" i="14" s="1"/>
  <c r="S17" i="16" s="1"/>
  <c r="R17" i="10"/>
  <c r="R17" i="12" s="1"/>
  <c r="S17" i="10"/>
  <c r="S17" i="12" s="1"/>
  <c r="T17" i="10"/>
  <c r="T17" i="12" s="1"/>
  <c r="U17" i="10"/>
  <c r="U17" i="12" s="1"/>
  <c r="V17" i="10"/>
  <c r="V17" i="12" s="1"/>
  <c r="W17" i="10"/>
  <c r="W17" i="12" s="1"/>
  <c r="D18" i="10"/>
  <c r="D18" i="12" s="1"/>
  <c r="E18" i="10"/>
  <c r="E18" i="12" s="1"/>
  <c r="F18" i="10"/>
  <c r="F18" i="12" s="1"/>
  <c r="G18" i="10"/>
  <c r="G18" i="12" s="1"/>
  <c r="H18" i="10"/>
  <c r="H18" i="12" s="1"/>
  <c r="I18" i="10"/>
  <c r="I18" i="12" s="1"/>
  <c r="J18" i="10"/>
  <c r="J18" i="12" s="1"/>
  <c r="K18" i="10"/>
  <c r="K18" i="12" s="1"/>
  <c r="L18" i="10"/>
  <c r="L18" i="12" s="1"/>
  <c r="M18" i="10"/>
  <c r="M18" i="12" s="1"/>
  <c r="N18" i="10"/>
  <c r="N18" i="12" s="1"/>
  <c r="O18" i="10"/>
  <c r="O18" i="12" s="1"/>
  <c r="P18" i="10"/>
  <c r="P18" i="12" s="1"/>
  <c r="Q18" i="10"/>
  <c r="Q18" i="12" s="1"/>
  <c r="R18" i="10"/>
  <c r="R18" i="12" s="1"/>
  <c r="S18" i="10"/>
  <c r="S18" i="12" s="1"/>
  <c r="T18" i="10"/>
  <c r="T18" i="12" s="1"/>
  <c r="U18" i="10"/>
  <c r="U18" i="12" s="1"/>
  <c r="W18" i="17" s="1"/>
  <c r="V18" i="10"/>
  <c r="V18" i="12" s="1"/>
  <c r="X18" i="17" s="1"/>
  <c r="W18" i="10"/>
  <c r="W18" i="12" s="1"/>
  <c r="D19" i="10"/>
  <c r="D19" i="12" s="1"/>
  <c r="E19" i="10"/>
  <c r="E19" i="12" s="1"/>
  <c r="G19" i="17" s="1"/>
  <c r="F19" i="10"/>
  <c r="F19" i="12" s="1"/>
  <c r="H19" i="17" s="1"/>
  <c r="G19" i="10"/>
  <c r="G19" i="12" s="1"/>
  <c r="H19" i="10"/>
  <c r="H19" i="12" s="1"/>
  <c r="I19" i="10"/>
  <c r="I19" i="12" s="1"/>
  <c r="J19" i="10"/>
  <c r="J19" i="12" s="1"/>
  <c r="K19" i="10"/>
  <c r="K19" i="12" s="1"/>
  <c r="L19" i="10"/>
  <c r="L19" i="12" s="1"/>
  <c r="M19" i="10"/>
  <c r="M19" i="12" s="1"/>
  <c r="N19" i="10"/>
  <c r="N19" i="12" s="1"/>
  <c r="O19" i="10"/>
  <c r="O19" i="12" s="1"/>
  <c r="P19" i="10"/>
  <c r="P19" i="12" s="1"/>
  <c r="Q19" i="10"/>
  <c r="Q19" i="12" s="1"/>
  <c r="R19" i="10"/>
  <c r="R19" i="12" s="1"/>
  <c r="S19" i="10"/>
  <c r="S19" i="12" s="1"/>
  <c r="T19" i="10"/>
  <c r="T19" i="12" s="1"/>
  <c r="U19" i="10"/>
  <c r="U19" i="12" s="1"/>
  <c r="V19" i="10"/>
  <c r="V19" i="12" s="1"/>
  <c r="W19" i="10"/>
  <c r="W19" i="12" s="1"/>
  <c r="D20" i="10"/>
  <c r="D20" i="12" s="1"/>
  <c r="E20" i="10"/>
  <c r="E20" i="12" s="1"/>
  <c r="F20" i="10"/>
  <c r="F20" i="12" s="1"/>
  <c r="G20" i="10"/>
  <c r="G20" i="12" s="1"/>
  <c r="H20" i="10"/>
  <c r="H20" i="12" s="1"/>
  <c r="I20" i="10"/>
  <c r="I20" i="12" s="1"/>
  <c r="J20" i="10"/>
  <c r="J20" i="12" s="1"/>
  <c r="L20" i="17" s="1"/>
  <c r="K20" i="10"/>
  <c r="K20" i="12" s="1"/>
  <c r="L20" i="10"/>
  <c r="L20" i="12" s="1"/>
  <c r="M20" i="10"/>
  <c r="M20" i="12" s="1"/>
  <c r="N20" i="10"/>
  <c r="N20" i="12" s="1"/>
  <c r="O20" i="10"/>
  <c r="O20" i="12" s="1"/>
  <c r="P20" i="10"/>
  <c r="P20" i="12" s="1"/>
  <c r="Q20" i="10"/>
  <c r="Q20" i="12" s="1"/>
  <c r="R20" i="10"/>
  <c r="R20" i="12" s="1"/>
  <c r="S20" i="10"/>
  <c r="S20" i="12" s="1"/>
  <c r="T20" i="10"/>
  <c r="T20" i="12" s="1"/>
  <c r="U20" i="10"/>
  <c r="U20" i="12" s="1"/>
  <c r="V20" i="10"/>
  <c r="V20" i="12" s="1"/>
  <c r="W20" i="10"/>
  <c r="W20" i="12" s="1"/>
  <c r="D21" i="10"/>
  <c r="D21" i="12" s="1"/>
  <c r="E21" i="10"/>
  <c r="E21" i="12" s="1"/>
  <c r="F21" i="10"/>
  <c r="F21" i="12" s="1"/>
  <c r="G21" i="10"/>
  <c r="G21" i="12" s="1"/>
  <c r="H21" i="10"/>
  <c r="H21" i="12" s="1"/>
  <c r="I21" i="10"/>
  <c r="I21" i="12" s="1"/>
  <c r="J21" i="10"/>
  <c r="J21" i="12" s="1"/>
  <c r="K21" i="10"/>
  <c r="K21" i="12" s="1"/>
  <c r="L21" i="10"/>
  <c r="L21" i="12" s="1"/>
  <c r="M21" i="10"/>
  <c r="M21" i="12" s="1"/>
  <c r="N21" i="10"/>
  <c r="N21" i="12" s="1"/>
  <c r="O21" i="10"/>
  <c r="O21" i="12" s="1"/>
  <c r="P21" i="10"/>
  <c r="P21" i="12" s="1"/>
  <c r="R21" i="17" s="1"/>
  <c r="Q21" i="10"/>
  <c r="Q21" i="12" s="1"/>
  <c r="R21" i="10"/>
  <c r="R21" i="12" s="1"/>
  <c r="S21" i="10"/>
  <c r="S21" i="12" s="1"/>
  <c r="T21" i="10"/>
  <c r="T21" i="12" s="1"/>
  <c r="U21" i="10"/>
  <c r="U21" i="12" s="1"/>
  <c r="V21" i="10"/>
  <c r="V21" i="12" s="1"/>
  <c r="W21" i="10"/>
  <c r="W21" i="12" s="1"/>
  <c r="E22" i="10"/>
  <c r="E22" i="12" s="1"/>
  <c r="F22" i="10"/>
  <c r="F22" i="12" s="1"/>
  <c r="G22" i="10"/>
  <c r="G22" i="12" s="1"/>
  <c r="H22" i="10"/>
  <c r="H22" i="12" s="1"/>
  <c r="I22" i="10"/>
  <c r="I22" i="12" s="1"/>
  <c r="J22" i="10"/>
  <c r="J22" i="12" s="1"/>
  <c r="K22" i="10"/>
  <c r="K22" i="12" s="1"/>
  <c r="L22" i="10"/>
  <c r="L22" i="12" s="1"/>
  <c r="M22" i="10"/>
  <c r="M22" i="12" s="1"/>
  <c r="N22" i="10"/>
  <c r="N22" i="12" s="1"/>
  <c r="O22" i="10"/>
  <c r="O22" i="12" s="1"/>
  <c r="P22" i="10"/>
  <c r="P22" i="12" s="1"/>
  <c r="Q22" i="10"/>
  <c r="Q22" i="12" s="1"/>
  <c r="R22" i="10"/>
  <c r="R22" i="12" s="1"/>
  <c r="T22" i="17" s="1"/>
  <c r="S22" i="10"/>
  <c r="S22" i="12" s="1"/>
  <c r="T22" i="10"/>
  <c r="T22" i="12" s="1"/>
  <c r="U22" i="10"/>
  <c r="U22" i="12" s="1"/>
  <c r="V22" i="10"/>
  <c r="V22" i="12" s="1"/>
  <c r="W22" i="10"/>
  <c r="W22" i="12" s="1"/>
  <c r="D23" i="10"/>
  <c r="D23" i="12" s="1"/>
  <c r="E23" i="10"/>
  <c r="E23" i="12" s="1"/>
  <c r="F23" i="10"/>
  <c r="F23" i="12" s="1"/>
  <c r="G23" i="10"/>
  <c r="G23" i="12" s="1"/>
  <c r="H23" i="10"/>
  <c r="H23" i="12" s="1"/>
  <c r="I23" i="10"/>
  <c r="I23" i="12" s="1"/>
  <c r="J23" i="10"/>
  <c r="J23" i="12" s="1"/>
  <c r="K23" i="10"/>
  <c r="K23" i="12" s="1"/>
  <c r="L23" i="10"/>
  <c r="L23" i="12" s="1"/>
  <c r="M23" i="10"/>
  <c r="M23" i="12" s="1"/>
  <c r="N23" i="10"/>
  <c r="N23" i="12" s="1"/>
  <c r="O23" i="10"/>
  <c r="O23" i="12" s="1"/>
  <c r="P23" i="10"/>
  <c r="P23" i="12" s="1"/>
  <c r="Q23" i="10"/>
  <c r="Q23" i="12" s="1"/>
  <c r="R23" i="10"/>
  <c r="R23" i="12" s="1"/>
  <c r="S23" i="10"/>
  <c r="S23" i="12" s="1"/>
  <c r="T23" i="10"/>
  <c r="T23" i="12" s="1"/>
  <c r="U23" i="10"/>
  <c r="U23" i="12" s="1"/>
  <c r="V23" i="10"/>
  <c r="V23" i="12" s="1"/>
  <c r="W23" i="10"/>
  <c r="W23" i="12" s="1"/>
  <c r="E24" i="10"/>
  <c r="E24" i="12" s="1"/>
  <c r="F24" i="10"/>
  <c r="F24" i="12" s="1"/>
  <c r="G24" i="10"/>
  <c r="G24" i="12" s="1"/>
  <c r="H24" i="10"/>
  <c r="H24" i="12" s="1"/>
  <c r="I24" i="10"/>
  <c r="I24" i="12" s="1"/>
  <c r="J24" i="10"/>
  <c r="J24" i="12" s="1"/>
  <c r="K24" i="10"/>
  <c r="K24" i="12" s="1"/>
  <c r="L24" i="10"/>
  <c r="L24" i="12" s="1"/>
  <c r="M24" i="10"/>
  <c r="M24" i="12" s="1"/>
  <c r="N24" i="10"/>
  <c r="N24" i="12" s="1"/>
  <c r="O24" i="10"/>
  <c r="O24" i="12" s="1"/>
  <c r="P24" i="10"/>
  <c r="P24" i="12" s="1"/>
  <c r="Q24" i="10"/>
  <c r="Q24" i="12" s="1"/>
  <c r="R24" i="10"/>
  <c r="R24" i="12" s="1"/>
  <c r="S24" i="10"/>
  <c r="S24" i="12" s="1"/>
  <c r="T24" i="10"/>
  <c r="T24" i="12" s="1"/>
  <c r="U24" i="10"/>
  <c r="U24" i="12" s="1"/>
  <c r="V24" i="10"/>
  <c r="V24" i="12" s="1"/>
  <c r="W24" i="10"/>
  <c r="W24" i="12" s="1"/>
  <c r="E25" i="10"/>
  <c r="E25" i="12" s="1"/>
  <c r="F25" i="10"/>
  <c r="F25" i="12" s="1"/>
  <c r="G25" i="10"/>
  <c r="G25" i="12" s="1"/>
  <c r="I25" i="14" s="1"/>
  <c r="I25" i="16" s="1"/>
  <c r="H25" i="10"/>
  <c r="H25" i="12" s="1"/>
  <c r="I25" i="10"/>
  <c r="I25" i="12" s="1"/>
  <c r="J25" i="10"/>
  <c r="J25" i="12" s="1"/>
  <c r="K25" i="10"/>
  <c r="K25" i="12" s="1"/>
  <c r="L25" i="10"/>
  <c r="L25" i="12" s="1"/>
  <c r="N25" i="14" s="1"/>
  <c r="N25" i="16" s="1"/>
  <c r="M25" i="10"/>
  <c r="M25" i="12" s="1"/>
  <c r="N25" i="10"/>
  <c r="N25" i="12" s="1"/>
  <c r="O25" i="10"/>
  <c r="O25" i="12" s="1"/>
  <c r="P25" i="10"/>
  <c r="P25" i="12" s="1"/>
  <c r="Q25" i="10"/>
  <c r="Q25" i="12" s="1"/>
  <c r="R25" i="10"/>
  <c r="R25" i="12" s="1"/>
  <c r="S25" i="10"/>
  <c r="S25" i="12" s="1"/>
  <c r="T25" i="10"/>
  <c r="T25" i="12" s="1"/>
  <c r="U25" i="10"/>
  <c r="U25" i="12" s="1"/>
  <c r="V25" i="10"/>
  <c r="V25" i="12" s="1"/>
  <c r="W25" i="10"/>
  <c r="W25" i="12" s="1"/>
  <c r="D26" i="10"/>
  <c r="D26" i="12" s="1"/>
  <c r="E26" i="10"/>
  <c r="E26" i="12" s="1"/>
  <c r="F26" i="10"/>
  <c r="F26" i="12" s="1"/>
  <c r="G26" i="10"/>
  <c r="G26" i="12" s="1"/>
  <c r="H26" i="10"/>
  <c r="H26" i="12" s="1"/>
  <c r="I26" i="10"/>
  <c r="I26" i="12" s="1"/>
  <c r="J26" i="10"/>
  <c r="J26" i="12" s="1"/>
  <c r="K26" i="10"/>
  <c r="K26" i="12" s="1"/>
  <c r="L26" i="10"/>
  <c r="L26" i="12" s="1"/>
  <c r="M26" i="10"/>
  <c r="M26" i="12" s="1"/>
  <c r="N26" i="10"/>
  <c r="N26" i="12" s="1"/>
  <c r="O26" i="10"/>
  <c r="O26" i="12" s="1"/>
  <c r="P26" i="10"/>
  <c r="P26" i="12" s="1"/>
  <c r="Q26" i="10"/>
  <c r="Q26" i="12" s="1"/>
  <c r="R26" i="10"/>
  <c r="R26" i="12" s="1"/>
  <c r="S26" i="10"/>
  <c r="S26" i="12" s="1"/>
  <c r="T26" i="10"/>
  <c r="T26" i="12" s="1"/>
  <c r="U26" i="10"/>
  <c r="U26" i="12" s="1"/>
  <c r="V26" i="10"/>
  <c r="V26" i="12" s="1"/>
  <c r="W26" i="10"/>
  <c r="W26" i="12" s="1"/>
  <c r="E27" i="10"/>
  <c r="E27" i="12" s="1"/>
  <c r="G27" i="14" s="1"/>
  <c r="G27" i="16" s="1"/>
  <c r="F27" i="10"/>
  <c r="F27" i="12" s="1"/>
  <c r="G27" i="10"/>
  <c r="G27" i="12" s="1"/>
  <c r="H27" i="10"/>
  <c r="H27" i="12" s="1"/>
  <c r="I27" i="10"/>
  <c r="I27" i="12" s="1"/>
  <c r="J27" i="10"/>
  <c r="J27" i="12" s="1"/>
  <c r="K27" i="10"/>
  <c r="K27" i="12" s="1"/>
  <c r="L27" i="10"/>
  <c r="L27" i="12" s="1"/>
  <c r="M27" i="10"/>
  <c r="M27" i="12" s="1"/>
  <c r="O27" i="14" s="1"/>
  <c r="O27" i="16" s="1"/>
  <c r="N27" i="10"/>
  <c r="N27" i="12" s="1"/>
  <c r="O27" i="10"/>
  <c r="O27" i="12" s="1"/>
  <c r="P27" i="10"/>
  <c r="P27" i="12" s="1"/>
  <c r="Q27" i="10"/>
  <c r="Q27" i="12" s="1"/>
  <c r="R27" i="10"/>
  <c r="R27" i="12" s="1"/>
  <c r="S27" i="10"/>
  <c r="S27" i="12" s="1"/>
  <c r="T27" i="10"/>
  <c r="T27" i="12" s="1"/>
  <c r="U27" i="10"/>
  <c r="U27" i="12" s="1"/>
  <c r="W27" i="17" s="1"/>
  <c r="V27" i="10"/>
  <c r="V27" i="12" s="1"/>
  <c r="W27" i="10"/>
  <c r="W27" i="12" s="1"/>
  <c r="E28" i="10"/>
  <c r="E28" i="12" s="1"/>
  <c r="F28" i="10"/>
  <c r="F28" i="12" s="1"/>
  <c r="G28" i="10"/>
  <c r="G28" i="12" s="1"/>
  <c r="H28" i="10"/>
  <c r="H28" i="12" s="1"/>
  <c r="I28" i="10"/>
  <c r="I28" i="12" s="1"/>
  <c r="J28" i="10"/>
  <c r="J28" i="12" s="1"/>
  <c r="K28" i="10"/>
  <c r="K28" i="12" s="1"/>
  <c r="L28" i="10"/>
  <c r="L28" i="12" s="1"/>
  <c r="M28" i="10"/>
  <c r="M28" i="12" s="1"/>
  <c r="N28" i="10"/>
  <c r="N28" i="12" s="1"/>
  <c r="O28" i="10"/>
  <c r="O28" i="12" s="1"/>
  <c r="P28" i="10"/>
  <c r="P28" i="12" s="1"/>
  <c r="Q28" i="10"/>
  <c r="Q28" i="12" s="1"/>
  <c r="R28" i="10"/>
  <c r="R28" i="12" s="1"/>
  <c r="S28" i="10"/>
  <c r="S28" i="12" s="1"/>
  <c r="T28" i="10"/>
  <c r="T28" i="12" s="1"/>
  <c r="U28" i="10"/>
  <c r="U28" i="12" s="1"/>
  <c r="V28" i="10"/>
  <c r="V28" i="12" s="1"/>
  <c r="W28" i="10"/>
  <c r="W28" i="12" s="1"/>
  <c r="E29" i="10"/>
  <c r="E29" i="12" s="1"/>
  <c r="F29" i="10"/>
  <c r="F29" i="12" s="1"/>
  <c r="G29" i="10"/>
  <c r="G29" i="12" s="1"/>
  <c r="H29" i="10"/>
  <c r="H29" i="12" s="1"/>
  <c r="I29" i="10"/>
  <c r="I29" i="12" s="1"/>
  <c r="J29" i="10"/>
  <c r="J29" i="12" s="1"/>
  <c r="K29" i="10"/>
  <c r="K29" i="12" s="1"/>
  <c r="L29" i="10"/>
  <c r="L29" i="12" s="1"/>
  <c r="M29" i="10"/>
  <c r="M29" i="12" s="1"/>
  <c r="N29" i="10"/>
  <c r="N29" i="12" s="1"/>
  <c r="O29" i="10"/>
  <c r="O29" i="12" s="1"/>
  <c r="P29" i="10"/>
  <c r="P29" i="12" s="1"/>
  <c r="Q29" i="10"/>
  <c r="Q29" i="12" s="1"/>
  <c r="R29" i="10"/>
  <c r="R29" i="12" s="1"/>
  <c r="S29" i="10"/>
  <c r="S29" i="12" s="1"/>
  <c r="T29" i="10"/>
  <c r="T29" i="12" s="1"/>
  <c r="U29" i="10"/>
  <c r="U29" i="12" s="1"/>
  <c r="W29" i="17" s="1"/>
  <c r="V29" i="10"/>
  <c r="V29" i="12" s="1"/>
  <c r="X29" i="17" s="1"/>
  <c r="W29" i="10"/>
  <c r="W29" i="12" s="1"/>
  <c r="E30" i="10"/>
  <c r="E30" i="12" s="1"/>
  <c r="G30" i="17" s="1"/>
  <c r="F30" i="10"/>
  <c r="F30" i="12" s="1"/>
  <c r="G30" i="10"/>
  <c r="G30" i="12" s="1"/>
  <c r="H30" i="10"/>
  <c r="H30" i="12" s="1"/>
  <c r="I30" i="10"/>
  <c r="I30" i="12" s="1"/>
  <c r="J30" i="10"/>
  <c r="J30" i="12" s="1"/>
  <c r="K30" i="10"/>
  <c r="K30" i="12" s="1"/>
  <c r="L30" i="10"/>
  <c r="L30" i="12" s="1"/>
  <c r="M30" i="10"/>
  <c r="M30" i="12" s="1"/>
  <c r="N30" i="10"/>
  <c r="N30" i="12" s="1"/>
  <c r="O30" i="10"/>
  <c r="O30" i="12" s="1"/>
  <c r="P30" i="10"/>
  <c r="P30" i="12" s="1"/>
  <c r="Q30" i="10"/>
  <c r="Q30" i="12" s="1"/>
  <c r="R30" i="10"/>
  <c r="R30" i="12" s="1"/>
  <c r="S30" i="10"/>
  <c r="S30" i="12" s="1"/>
  <c r="T30" i="10"/>
  <c r="T30" i="12" s="1"/>
  <c r="U30" i="10"/>
  <c r="U30" i="12" s="1"/>
  <c r="V30" i="10"/>
  <c r="V30" i="12" s="1"/>
  <c r="W30" i="10"/>
  <c r="W30" i="12" s="1"/>
  <c r="D31" i="10"/>
  <c r="D31" i="12" s="1"/>
  <c r="E31" i="10"/>
  <c r="E31" i="12" s="1"/>
  <c r="F31" i="10"/>
  <c r="F31" i="12" s="1"/>
  <c r="G31" i="10"/>
  <c r="G31" i="12" s="1"/>
  <c r="H31" i="10"/>
  <c r="H31" i="12" s="1"/>
  <c r="I31" i="10"/>
  <c r="I31" i="12" s="1"/>
  <c r="J31" i="10"/>
  <c r="J31" i="12" s="1"/>
  <c r="K31" i="10"/>
  <c r="K31" i="12" s="1"/>
  <c r="L31" i="10"/>
  <c r="L31" i="12" s="1"/>
  <c r="M31" i="10"/>
  <c r="M31" i="12" s="1"/>
  <c r="O31" i="14" s="1"/>
  <c r="O31" i="16" s="1"/>
  <c r="N31" i="10"/>
  <c r="N31" i="12" s="1"/>
  <c r="O31" i="10"/>
  <c r="O31" i="12" s="1"/>
  <c r="P31" i="10"/>
  <c r="P31" i="12" s="1"/>
  <c r="R31" i="17" s="1"/>
  <c r="Q31" i="10"/>
  <c r="Q31" i="12" s="1"/>
  <c r="R31" i="10"/>
  <c r="R31" i="12" s="1"/>
  <c r="S31" i="10"/>
  <c r="S31" i="12" s="1"/>
  <c r="T31" i="10"/>
  <c r="T31" i="12" s="1"/>
  <c r="U31" i="10"/>
  <c r="U31" i="12" s="1"/>
  <c r="V31" i="10"/>
  <c r="V31" i="12" s="1"/>
  <c r="W31" i="10"/>
  <c r="W31" i="12" s="1"/>
  <c r="E32" i="10"/>
  <c r="E32" i="12" s="1"/>
  <c r="F32" i="10"/>
  <c r="F32" i="12" s="1"/>
  <c r="G32" i="10"/>
  <c r="G32" i="12" s="1"/>
  <c r="H32" i="10"/>
  <c r="H32" i="12" s="1"/>
  <c r="I32" i="10"/>
  <c r="I32" i="12" s="1"/>
  <c r="J32" i="10"/>
  <c r="J32" i="12" s="1"/>
  <c r="K32" i="10"/>
  <c r="K32" i="12" s="1"/>
  <c r="L32" i="10"/>
  <c r="L32" i="12" s="1"/>
  <c r="M32" i="10"/>
  <c r="M32" i="12" s="1"/>
  <c r="N32" i="10"/>
  <c r="N32" i="12" s="1"/>
  <c r="O32" i="10"/>
  <c r="O32" i="12" s="1"/>
  <c r="P32" i="10"/>
  <c r="P32" i="12" s="1"/>
  <c r="Q32" i="10"/>
  <c r="Q32" i="12" s="1"/>
  <c r="R32" i="10"/>
  <c r="R32" i="12" s="1"/>
  <c r="S32" i="10"/>
  <c r="S32" i="12" s="1"/>
  <c r="T32" i="10"/>
  <c r="T32" i="12" s="1"/>
  <c r="U32" i="10"/>
  <c r="U32" i="12" s="1"/>
  <c r="V32" i="10"/>
  <c r="V32" i="12" s="1"/>
  <c r="W32" i="10"/>
  <c r="W32" i="12" s="1"/>
  <c r="D33" i="10"/>
  <c r="D33" i="12" s="1"/>
  <c r="E33" i="10"/>
  <c r="E33" i="12" s="1"/>
  <c r="F33" i="10"/>
  <c r="F33" i="12" s="1"/>
  <c r="G33" i="10"/>
  <c r="G33" i="12" s="1"/>
  <c r="H33" i="10"/>
  <c r="H33" i="12" s="1"/>
  <c r="I33" i="10"/>
  <c r="I33" i="12" s="1"/>
  <c r="J33" i="10"/>
  <c r="J33" i="12" s="1"/>
  <c r="L33" i="14" s="1"/>
  <c r="L33" i="16" s="1"/>
  <c r="K33" i="10"/>
  <c r="K33" i="12" s="1"/>
  <c r="L33" i="10"/>
  <c r="L33" i="12" s="1"/>
  <c r="M33" i="10"/>
  <c r="M33" i="12" s="1"/>
  <c r="N33" i="10"/>
  <c r="N33" i="12" s="1"/>
  <c r="O33" i="10"/>
  <c r="O33" i="12" s="1"/>
  <c r="P33" i="10"/>
  <c r="P33" i="12" s="1"/>
  <c r="Q33" i="10"/>
  <c r="Q33" i="12" s="1"/>
  <c r="R33" i="10"/>
  <c r="R33" i="12" s="1"/>
  <c r="S33" i="10"/>
  <c r="S33" i="12" s="1"/>
  <c r="T33" i="10"/>
  <c r="T33" i="12" s="1"/>
  <c r="U33" i="10"/>
  <c r="U33" i="12" s="1"/>
  <c r="V33" i="10"/>
  <c r="V33" i="12" s="1"/>
  <c r="W33" i="10"/>
  <c r="W33" i="12" s="1"/>
  <c r="D34" i="10"/>
  <c r="D34" i="12" s="1"/>
  <c r="E34" i="10"/>
  <c r="E34" i="12" s="1"/>
  <c r="F34" i="10"/>
  <c r="F34" i="12" s="1"/>
  <c r="G34" i="10"/>
  <c r="G34" i="12" s="1"/>
  <c r="H34" i="10"/>
  <c r="H34" i="12" s="1"/>
  <c r="I34" i="10"/>
  <c r="I34" i="12" s="1"/>
  <c r="J34" i="10"/>
  <c r="J34" i="12" s="1"/>
  <c r="K34" i="10"/>
  <c r="K34" i="12" s="1"/>
  <c r="L34" i="10"/>
  <c r="L34" i="12" s="1"/>
  <c r="M34" i="10"/>
  <c r="M34" i="12" s="1"/>
  <c r="N34" i="10"/>
  <c r="N34" i="12" s="1"/>
  <c r="P34" i="17" s="1"/>
  <c r="O34" i="10"/>
  <c r="O34" i="12" s="1"/>
  <c r="Q34" i="17" s="1"/>
  <c r="P34" i="10"/>
  <c r="P34" i="12" s="1"/>
  <c r="R34" i="17" s="1"/>
  <c r="Q34" i="10"/>
  <c r="Q34" i="12" s="1"/>
  <c r="R34" i="10"/>
  <c r="R34" i="12" s="1"/>
  <c r="S34" i="10"/>
  <c r="S34" i="12" s="1"/>
  <c r="T34" i="10"/>
  <c r="T34" i="12" s="1"/>
  <c r="U34" i="10"/>
  <c r="U34" i="12" s="1"/>
  <c r="V34" i="10"/>
  <c r="V34" i="12" s="1"/>
  <c r="W34" i="10"/>
  <c r="W34" i="12" s="1"/>
  <c r="D35" i="10"/>
  <c r="D35" i="12" s="1"/>
  <c r="E35" i="10"/>
  <c r="E35" i="12" s="1"/>
  <c r="F35" i="10"/>
  <c r="F35" i="12" s="1"/>
  <c r="G35" i="10"/>
  <c r="G35" i="12" s="1"/>
  <c r="H35" i="10"/>
  <c r="H35" i="12" s="1"/>
  <c r="I35" i="10"/>
  <c r="I35" i="12" s="1"/>
  <c r="J35" i="10"/>
  <c r="J35" i="12" s="1"/>
  <c r="K35" i="10"/>
  <c r="K35" i="12" s="1"/>
  <c r="L35" i="10"/>
  <c r="L35" i="12" s="1"/>
  <c r="M35" i="10"/>
  <c r="M35" i="12" s="1"/>
  <c r="N35" i="10"/>
  <c r="N35" i="12" s="1"/>
  <c r="O35" i="10"/>
  <c r="O35" i="12" s="1"/>
  <c r="P35" i="10"/>
  <c r="P35" i="12" s="1"/>
  <c r="Q35" i="10"/>
  <c r="Q35" i="12" s="1"/>
  <c r="S35" i="17" s="1"/>
  <c r="R35" i="10"/>
  <c r="R35" i="12" s="1"/>
  <c r="S35" i="10"/>
  <c r="S35" i="12" s="1"/>
  <c r="T35" i="10"/>
  <c r="T35" i="12" s="1"/>
  <c r="U35" i="10"/>
  <c r="U35" i="12" s="1"/>
  <c r="V35" i="10"/>
  <c r="V35" i="12" s="1"/>
  <c r="W35" i="10"/>
  <c r="W35" i="12" s="1"/>
  <c r="E36" i="10"/>
  <c r="E36" i="12" s="1"/>
  <c r="F36" i="10"/>
  <c r="F36" i="12" s="1"/>
  <c r="G36" i="10"/>
  <c r="G36" i="12" s="1"/>
  <c r="H36" i="10"/>
  <c r="H36" i="12" s="1"/>
  <c r="I36" i="10"/>
  <c r="I36" i="12" s="1"/>
  <c r="J36" i="10"/>
  <c r="J36" i="12" s="1"/>
  <c r="K36" i="10"/>
  <c r="K36" i="12" s="1"/>
  <c r="L36" i="10"/>
  <c r="L36" i="12" s="1"/>
  <c r="M36" i="10"/>
  <c r="M36" i="12" s="1"/>
  <c r="N36" i="10"/>
  <c r="N36" i="12" s="1"/>
  <c r="O36" i="10"/>
  <c r="O36" i="12" s="1"/>
  <c r="P36" i="10"/>
  <c r="P36" i="12" s="1"/>
  <c r="Q36" i="10"/>
  <c r="Q36" i="12" s="1"/>
  <c r="R36" i="10"/>
  <c r="R36" i="12" s="1"/>
  <c r="S36" i="10"/>
  <c r="S36" i="12" s="1"/>
  <c r="T36" i="10"/>
  <c r="T36" i="12" s="1"/>
  <c r="U36" i="10"/>
  <c r="U36" i="12" s="1"/>
  <c r="V36" i="10"/>
  <c r="V36" i="12" s="1"/>
  <c r="W36" i="10"/>
  <c r="W36" i="12" s="1"/>
  <c r="E37" i="10"/>
  <c r="E37" i="12" s="1"/>
  <c r="F37" i="10"/>
  <c r="F37" i="12" s="1"/>
  <c r="G37" i="10"/>
  <c r="G37" i="12" s="1"/>
  <c r="H37" i="10"/>
  <c r="H37" i="12" s="1"/>
  <c r="I37" i="10"/>
  <c r="I37" i="12" s="1"/>
  <c r="J37" i="10"/>
  <c r="J37" i="12" s="1"/>
  <c r="K37" i="10"/>
  <c r="K37" i="12" s="1"/>
  <c r="L37" i="10"/>
  <c r="L37" i="12" s="1"/>
  <c r="M37" i="10"/>
  <c r="M37" i="12" s="1"/>
  <c r="N37" i="10"/>
  <c r="N37" i="12" s="1"/>
  <c r="O37" i="10"/>
  <c r="O37" i="12" s="1"/>
  <c r="P37" i="10"/>
  <c r="P37" i="12" s="1"/>
  <c r="Q37" i="10"/>
  <c r="Q37" i="12" s="1"/>
  <c r="S37" i="17" s="1"/>
  <c r="R37" i="10"/>
  <c r="R37" i="12" s="1"/>
  <c r="S37" i="10"/>
  <c r="S37" i="12" s="1"/>
  <c r="T37" i="10"/>
  <c r="T37" i="12" s="1"/>
  <c r="U37" i="10"/>
  <c r="U37" i="12" s="1"/>
  <c r="V37" i="10"/>
  <c r="V37" i="12" s="1"/>
  <c r="W37" i="10"/>
  <c r="W37" i="12" s="1"/>
  <c r="E38" i="10"/>
  <c r="E38" i="12" s="1"/>
  <c r="F38" i="10"/>
  <c r="F38" i="12" s="1"/>
  <c r="G38" i="10"/>
  <c r="G38" i="12" s="1"/>
  <c r="H38" i="10"/>
  <c r="H38" i="12" s="1"/>
  <c r="I38" i="10"/>
  <c r="I38" i="12" s="1"/>
  <c r="J38" i="10"/>
  <c r="J38" i="12" s="1"/>
  <c r="K38" i="10"/>
  <c r="K38" i="12" s="1"/>
  <c r="L38" i="10"/>
  <c r="L38" i="12" s="1"/>
  <c r="M38" i="10"/>
  <c r="M38" i="12" s="1"/>
  <c r="N38" i="10"/>
  <c r="N38" i="12" s="1"/>
  <c r="O38" i="10"/>
  <c r="O38" i="12" s="1"/>
  <c r="P38" i="10"/>
  <c r="P38" i="12" s="1"/>
  <c r="Q38" i="10"/>
  <c r="Q38" i="12" s="1"/>
  <c r="R38" i="10"/>
  <c r="R38" i="12" s="1"/>
  <c r="S38" i="10"/>
  <c r="S38" i="12" s="1"/>
  <c r="T38" i="10"/>
  <c r="T38" i="12" s="1"/>
  <c r="V38" i="17" s="1"/>
  <c r="U38" i="10"/>
  <c r="U38" i="12" s="1"/>
  <c r="V38" i="10"/>
  <c r="V38" i="12" s="1"/>
  <c r="X38" i="17" s="1"/>
  <c r="W38" i="10"/>
  <c r="W38" i="12" s="1"/>
  <c r="E39" i="10"/>
  <c r="E39" i="12" s="1"/>
  <c r="F39" i="10"/>
  <c r="F39" i="12" s="1"/>
  <c r="G39" i="10"/>
  <c r="G39" i="12" s="1"/>
  <c r="H39" i="10"/>
  <c r="H39" i="12" s="1"/>
  <c r="I39" i="10"/>
  <c r="I39" i="12" s="1"/>
  <c r="J39" i="10"/>
  <c r="J39" i="12" s="1"/>
  <c r="K39" i="10"/>
  <c r="K39" i="12" s="1"/>
  <c r="L39" i="10"/>
  <c r="L39" i="12" s="1"/>
  <c r="M39" i="10"/>
  <c r="M39" i="12" s="1"/>
  <c r="N39" i="10"/>
  <c r="N39" i="12" s="1"/>
  <c r="O39" i="10"/>
  <c r="O39" i="12" s="1"/>
  <c r="P39" i="10"/>
  <c r="P39" i="12" s="1"/>
  <c r="Q39" i="10"/>
  <c r="Q39" i="12" s="1"/>
  <c r="R39" i="10"/>
  <c r="R39" i="12" s="1"/>
  <c r="S39" i="10"/>
  <c r="S39" i="12" s="1"/>
  <c r="T39" i="10"/>
  <c r="T39" i="12" s="1"/>
  <c r="U39" i="10"/>
  <c r="U39" i="12" s="1"/>
  <c r="V39" i="10"/>
  <c r="V39" i="12" s="1"/>
  <c r="W39" i="10"/>
  <c r="W39" i="12" s="1"/>
  <c r="E40" i="10"/>
  <c r="E40" i="12" s="1"/>
  <c r="F40" i="10"/>
  <c r="F40" i="12" s="1"/>
  <c r="G40" i="10"/>
  <c r="G40" i="12" s="1"/>
  <c r="H40" i="10"/>
  <c r="H40" i="12" s="1"/>
  <c r="I40" i="10"/>
  <c r="I40" i="12" s="1"/>
  <c r="J40" i="10"/>
  <c r="J40" i="12" s="1"/>
  <c r="K40" i="10"/>
  <c r="K40" i="12" s="1"/>
  <c r="L40" i="10"/>
  <c r="L40" i="12" s="1"/>
  <c r="M40" i="10"/>
  <c r="M40" i="12" s="1"/>
  <c r="N40" i="10"/>
  <c r="N40" i="12" s="1"/>
  <c r="O40" i="10"/>
  <c r="O40" i="12" s="1"/>
  <c r="P40" i="10"/>
  <c r="P40" i="12" s="1"/>
  <c r="Q40" i="10"/>
  <c r="Q40" i="12" s="1"/>
  <c r="R40" i="10"/>
  <c r="R40" i="12" s="1"/>
  <c r="S40" i="10"/>
  <c r="S40" i="12" s="1"/>
  <c r="T40" i="10"/>
  <c r="T40" i="12" s="1"/>
  <c r="U40" i="10"/>
  <c r="U40" i="12" s="1"/>
  <c r="V40" i="10"/>
  <c r="V40" i="12" s="1"/>
  <c r="W40" i="10"/>
  <c r="W40" i="12" s="1"/>
  <c r="E41" i="10"/>
  <c r="E41" i="12" s="1"/>
  <c r="G41" i="14" s="1"/>
  <c r="G41" i="16" s="1"/>
  <c r="F41" i="10"/>
  <c r="F41" i="12" s="1"/>
  <c r="G41" i="10"/>
  <c r="G41" i="12" s="1"/>
  <c r="H41" i="10"/>
  <c r="H41" i="12" s="1"/>
  <c r="I41" i="10"/>
  <c r="I41" i="12" s="1"/>
  <c r="J41" i="10"/>
  <c r="J41" i="12" s="1"/>
  <c r="K41" i="10"/>
  <c r="K41" i="12" s="1"/>
  <c r="L41" i="10"/>
  <c r="L41" i="12" s="1"/>
  <c r="M41" i="10"/>
  <c r="M41" i="12" s="1"/>
  <c r="N41" i="10"/>
  <c r="N41" i="12" s="1"/>
  <c r="O41" i="10"/>
  <c r="O41" i="12" s="1"/>
  <c r="P41" i="10"/>
  <c r="P41" i="12" s="1"/>
  <c r="Q41" i="10"/>
  <c r="Q41" i="12" s="1"/>
  <c r="R41" i="10"/>
  <c r="R41" i="12" s="1"/>
  <c r="S41" i="10"/>
  <c r="S41" i="12" s="1"/>
  <c r="T41" i="10"/>
  <c r="T41" i="12" s="1"/>
  <c r="U41" i="10"/>
  <c r="U41" i="12" s="1"/>
  <c r="V41" i="10"/>
  <c r="V41" i="12" s="1"/>
  <c r="W41" i="10"/>
  <c r="W41" i="12" s="1"/>
  <c r="E42" i="10"/>
  <c r="E42" i="12" s="1"/>
  <c r="F42" i="10"/>
  <c r="F42" i="12" s="1"/>
  <c r="G42" i="10"/>
  <c r="G42" i="12" s="1"/>
  <c r="H42" i="10"/>
  <c r="H42" i="12" s="1"/>
  <c r="I42" i="10"/>
  <c r="I42" i="12" s="1"/>
  <c r="J42" i="10"/>
  <c r="J42" i="12" s="1"/>
  <c r="K42" i="10"/>
  <c r="K42" i="12" s="1"/>
  <c r="L42" i="10"/>
  <c r="L42" i="12" s="1"/>
  <c r="M42" i="10"/>
  <c r="M42" i="12" s="1"/>
  <c r="N42" i="10"/>
  <c r="N42" i="12" s="1"/>
  <c r="O42" i="10"/>
  <c r="O42" i="12" s="1"/>
  <c r="P42" i="10"/>
  <c r="P42" i="12" s="1"/>
  <c r="Q42" i="10"/>
  <c r="Q42" i="12" s="1"/>
  <c r="R42" i="10"/>
  <c r="R42" i="12" s="1"/>
  <c r="S42" i="10"/>
  <c r="S42" i="12" s="1"/>
  <c r="T42" i="10"/>
  <c r="T42" i="12" s="1"/>
  <c r="U42" i="10"/>
  <c r="U42" i="12" s="1"/>
  <c r="V42" i="10"/>
  <c r="V42" i="12" s="1"/>
  <c r="W42" i="10"/>
  <c r="W42" i="12" s="1"/>
  <c r="D43" i="10"/>
  <c r="D43" i="12" s="1"/>
  <c r="E43" i="10"/>
  <c r="E43" i="12" s="1"/>
  <c r="F43" i="10"/>
  <c r="F43" i="12" s="1"/>
  <c r="G43" i="10"/>
  <c r="G43" i="12" s="1"/>
  <c r="H43" i="10"/>
  <c r="H43" i="12" s="1"/>
  <c r="I43" i="10"/>
  <c r="I43" i="12" s="1"/>
  <c r="J43" i="10"/>
  <c r="J43" i="12" s="1"/>
  <c r="L43" i="17" s="1"/>
  <c r="K43" i="10"/>
  <c r="K43" i="12" s="1"/>
  <c r="L43" i="10"/>
  <c r="L43" i="12" s="1"/>
  <c r="M43" i="10"/>
  <c r="M43" i="12" s="1"/>
  <c r="N43" i="10"/>
  <c r="N43" i="12" s="1"/>
  <c r="O43" i="10"/>
  <c r="O43" i="12" s="1"/>
  <c r="P43" i="10"/>
  <c r="P43" i="12" s="1"/>
  <c r="Q43" i="10"/>
  <c r="Q43" i="12" s="1"/>
  <c r="R43" i="10"/>
  <c r="R43" i="12" s="1"/>
  <c r="S43" i="10"/>
  <c r="S43" i="12" s="1"/>
  <c r="T43" i="10"/>
  <c r="T43" i="12" s="1"/>
  <c r="U43" i="10"/>
  <c r="U43" i="12" s="1"/>
  <c r="V43" i="10"/>
  <c r="V43" i="12" s="1"/>
  <c r="W43" i="10"/>
  <c r="W43" i="12" s="1"/>
  <c r="D44" i="10"/>
  <c r="D44" i="12" s="1"/>
  <c r="E44" i="10"/>
  <c r="E44" i="12" s="1"/>
  <c r="F44" i="10"/>
  <c r="F44" i="12" s="1"/>
  <c r="G44" i="10"/>
  <c r="G44" i="12" s="1"/>
  <c r="H44" i="10"/>
  <c r="H44" i="12" s="1"/>
  <c r="I44" i="10"/>
  <c r="I44" i="12" s="1"/>
  <c r="J44" i="10"/>
  <c r="J44" i="12" s="1"/>
  <c r="K44" i="10"/>
  <c r="K44" i="12" s="1"/>
  <c r="L44" i="10"/>
  <c r="L44" i="12" s="1"/>
  <c r="M44" i="10"/>
  <c r="M44" i="12" s="1"/>
  <c r="N44" i="10"/>
  <c r="N44" i="12" s="1"/>
  <c r="P44" i="14" s="1"/>
  <c r="P44" i="16" s="1"/>
  <c r="O44" i="10"/>
  <c r="O44" i="12" s="1"/>
  <c r="P44" i="10"/>
  <c r="P44" i="12" s="1"/>
  <c r="Q44" i="10"/>
  <c r="Q44" i="12" s="1"/>
  <c r="R44" i="10"/>
  <c r="R44" i="12" s="1"/>
  <c r="S44" i="10"/>
  <c r="S44" i="12" s="1"/>
  <c r="T44" i="10"/>
  <c r="T44" i="12" s="1"/>
  <c r="U44" i="10"/>
  <c r="U44" i="12" s="1"/>
  <c r="V44" i="10"/>
  <c r="V44" i="12" s="1"/>
  <c r="W44" i="10"/>
  <c r="W44" i="12" s="1"/>
  <c r="E45" i="10"/>
  <c r="E45" i="12" s="1"/>
  <c r="F45" i="10"/>
  <c r="F45" i="12" s="1"/>
  <c r="G45" i="10"/>
  <c r="G45" i="12" s="1"/>
  <c r="H45" i="10"/>
  <c r="H45" i="12" s="1"/>
  <c r="I45" i="10"/>
  <c r="I45" i="12" s="1"/>
  <c r="J45" i="10"/>
  <c r="J45" i="12" s="1"/>
  <c r="K45" i="10"/>
  <c r="K45" i="12" s="1"/>
  <c r="L45" i="10"/>
  <c r="L45" i="12" s="1"/>
  <c r="M45" i="10"/>
  <c r="M45" i="12" s="1"/>
  <c r="N45" i="10"/>
  <c r="N45" i="12" s="1"/>
  <c r="O45" i="10"/>
  <c r="O45" i="12" s="1"/>
  <c r="P45" i="10"/>
  <c r="P45" i="12" s="1"/>
  <c r="R45" i="17" s="1"/>
  <c r="Q45" i="10"/>
  <c r="Q45" i="12" s="1"/>
  <c r="R45" i="10"/>
  <c r="R45" i="12" s="1"/>
  <c r="S45" i="10"/>
  <c r="S45" i="12" s="1"/>
  <c r="U45" i="17" s="1"/>
  <c r="T45" i="10"/>
  <c r="T45" i="12" s="1"/>
  <c r="U45" i="10"/>
  <c r="U45" i="12" s="1"/>
  <c r="V45" i="10"/>
  <c r="V45" i="12" s="1"/>
  <c r="W45" i="10"/>
  <c r="W45" i="12" s="1"/>
  <c r="D46" i="10"/>
  <c r="D46" i="12" s="1"/>
  <c r="E46" i="10"/>
  <c r="E46" i="12" s="1"/>
  <c r="F46" i="10"/>
  <c r="F46" i="12" s="1"/>
  <c r="G46" i="10"/>
  <c r="G46" i="12" s="1"/>
  <c r="H46" i="10"/>
  <c r="H46" i="12" s="1"/>
  <c r="I46" i="10"/>
  <c r="I46" i="12" s="1"/>
  <c r="J46" i="10"/>
  <c r="J46" i="12" s="1"/>
  <c r="K46" i="10"/>
  <c r="K46" i="12" s="1"/>
  <c r="L46" i="10"/>
  <c r="L46" i="12" s="1"/>
  <c r="M46" i="10"/>
  <c r="M46" i="12" s="1"/>
  <c r="N46" i="10"/>
  <c r="N46" i="12" s="1"/>
  <c r="O46" i="10"/>
  <c r="O46" i="12" s="1"/>
  <c r="P46" i="10"/>
  <c r="P46" i="12" s="1"/>
  <c r="Q46" i="10"/>
  <c r="Q46" i="12" s="1"/>
  <c r="R46" i="10"/>
  <c r="R46" i="12" s="1"/>
  <c r="S46" i="10"/>
  <c r="S46" i="12" s="1"/>
  <c r="T46" i="10"/>
  <c r="T46" i="12" s="1"/>
  <c r="U46" i="10"/>
  <c r="U46" i="12" s="1"/>
  <c r="V46" i="10"/>
  <c r="V46" i="12" s="1"/>
  <c r="W46" i="10"/>
  <c r="W46" i="12" s="1"/>
  <c r="D47" i="10"/>
  <c r="D47" i="12" s="1"/>
  <c r="E47" i="10"/>
  <c r="E47" i="12" s="1"/>
  <c r="F47" i="10"/>
  <c r="F47" i="12" s="1"/>
  <c r="G47" i="10"/>
  <c r="G47" i="12" s="1"/>
  <c r="H47" i="10"/>
  <c r="H47" i="12" s="1"/>
  <c r="I47" i="10"/>
  <c r="I47" i="12" s="1"/>
  <c r="J47" i="10"/>
  <c r="J47" i="12" s="1"/>
  <c r="K47" i="10"/>
  <c r="K47" i="12" s="1"/>
  <c r="L47" i="10"/>
  <c r="L47" i="12" s="1"/>
  <c r="M47" i="10"/>
  <c r="M47" i="12" s="1"/>
  <c r="N47" i="10"/>
  <c r="N47" i="12" s="1"/>
  <c r="O47" i="10"/>
  <c r="O47" i="12" s="1"/>
  <c r="P47" i="10"/>
  <c r="P47" i="12" s="1"/>
  <c r="Q47" i="10"/>
  <c r="Q47" i="12" s="1"/>
  <c r="S47" i="17" s="1"/>
  <c r="R47" i="10"/>
  <c r="R47" i="12" s="1"/>
  <c r="S47" i="10"/>
  <c r="S47" i="12" s="1"/>
  <c r="T47" i="10"/>
  <c r="T47" i="12" s="1"/>
  <c r="U47" i="10"/>
  <c r="U47" i="12" s="1"/>
  <c r="V47" i="10"/>
  <c r="V47" i="12" s="1"/>
  <c r="W47" i="10"/>
  <c r="W47" i="12" s="1"/>
  <c r="E48" i="10"/>
  <c r="E48" i="12" s="1"/>
  <c r="F48" i="10"/>
  <c r="F48" i="12" s="1"/>
  <c r="G48" i="10"/>
  <c r="G48" i="12" s="1"/>
  <c r="H48" i="10"/>
  <c r="H48" i="12" s="1"/>
  <c r="I48" i="10"/>
  <c r="I48" i="12" s="1"/>
  <c r="J48" i="10"/>
  <c r="J48" i="12" s="1"/>
  <c r="K48" i="10"/>
  <c r="K48" i="12" s="1"/>
  <c r="L48" i="10"/>
  <c r="L48" i="12" s="1"/>
  <c r="M48" i="10"/>
  <c r="M48" i="12" s="1"/>
  <c r="N48" i="10"/>
  <c r="N48" i="12" s="1"/>
  <c r="O48" i="10"/>
  <c r="O48" i="12" s="1"/>
  <c r="P48" i="10"/>
  <c r="P48" i="12" s="1"/>
  <c r="R48" i="14" s="1"/>
  <c r="R48" i="16" s="1"/>
  <c r="Q48" i="10"/>
  <c r="Q48" i="12" s="1"/>
  <c r="R48" i="10"/>
  <c r="R48" i="12" s="1"/>
  <c r="S48" i="10"/>
  <c r="S48" i="12" s="1"/>
  <c r="T48" i="10"/>
  <c r="T48" i="12" s="1"/>
  <c r="U48" i="10"/>
  <c r="U48" i="12" s="1"/>
  <c r="V48" i="10"/>
  <c r="V48" i="12" s="1"/>
  <c r="W48" i="10"/>
  <c r="W48" i="12" s="1"/>
  <c r="E49" i="10"/>
  <c r="E49" i="12" s="1"/>
  <c r="F49" i="10"/>
  <c r="F49" i="12" s="1"/>
  <c r="G49" i="10"/>
  <c r="G49" i="12" s="1"/>
  <c r="H49" i="10"/>
  <c r="H49" i="12" s="1"/>
  <c r="I49" i="10"/>
  <c r="I49" i="12" s="1"/>
  <c r="J49" i="10"/>
  <c r="J49" i="12" s="1"/>
  <c r="K49" i="10"/>
  <c r="K49" i="12" s="1"/>
  <c r="L49" i="10"/>
  <c r="L49" i="12" s="1"/>
  <c r="M49" i="10"/>
  <c r="M49" i="12" s="1"/>
  <c r="N49" i="10"/>
  <c r="N49" i="12" s="1"/>
  <c r="O49" i="10"/>
  <c r="O49" i="12" s="1"/>
  <c r="P49" i="10"/>
  <c r="P49" i="12" s="1"/>
  <c r="Q49" i="10"/>
  <c r="Q49" i="12" s="1"/>
  <c r="R49" i="10"/>
  <c r="R49" i="12" s="1"/>
  <c r="S49" i="10"/>
  <c r="S49" i="12" s="1"/>
  <c r="T49" i="10"/>
  <c r="T49" i="12" s="1"/>
  <c r="U49" i="10"/>
  <c r="U49" i="12" s="1"/>
  <c r="V49" i="10"/>
  <c r="V49" i="12" s="1"/>
  <c r="W49" i="10"/>
  <c r="W49" i="12" s="1"/>
  <c r="E50" i="10"/>
  <c r="E50" i="12" s="1"/>
  <c r="F50" i="10"/>
  <c r="F50" i="12" s="1"/>
  <c r="G50" i="10"/>
  <c r="G50" i="12" s="1"/>
  <c r="H50" i="10"/>
  <c r="H50" i="12" s="1"/>
  <c r="I50" i="10"/>
  <c r="I50" i="12" s="1"/>
  <c r="J50" i="10"/>
  <c r="J50" i="12" s="1"/>
  <c r="K50" i="10"/>
  <c r="K50" i="12" s="1"/>
  <c r="L50" i="10"/>
  <c r="L50" i="12" s="1"/>
  <c r="M50" i="10"/>
  <c r="M50" i="12" s="1"/>
  <c r="N50" i="10"/>
  <c r="N50" i="12" s="1"/>
  <c r="O50" i="10"/>
  <c r="O50" i="12" s="1"/>
  <c r="P50" i="10"/>
  <c r="P50" i="12" s="1"/>
  <c r="Q50" i="10"/>
  <c r="Q50" i="12" s="1"/>
  <c r="R50" i="10"/>
  <c r="R50" i="12" s="1"/>
  <c r="S50" i="10"/>
  <c r="S50" i="12" s="1"/>
  <c r="U50" i="17" s="1"/>
  <c r="T50" i="10"/>
  <c r="T50" i="12" s="1"/>
  <c r="U50" i="10"/>
  <c r="U50" i="12" s="1"/>
  <c r="V50" i="10"/>
  <c r="V50" i="12" s="1"/>
  <c r="X50" i="17" s="1"/>
  <c r="W50" i="10"/>
  <c r="W50" i="12" s="1"/>
  <c r="E51" i="10"/>
  <c r="E51" i="12" s="1"/>
  <c r="F51" i="10"/>
  <c r="F51" i="12" s="1"/>
  <c r="G51" i="10"/>
  <c r="G51" i="12" s="1"/>
  <c r="H51" i="10"/>
  <c r="H51" i="12" s="1"/>
  <c r="I51" i="10"/>
  <c r="I51" i="12" s="1"/>
  <c r="J51" i="10"/>
  <c r="J51" i="12" s="1"/>
  <c r="K51" i="10"/>
  <c r="K51" i="12" s="1"/>
  <c r="L51" i="10"/>
  <c r="L51" i="12" s="1"/>
  <c r="M51" i="10"/>
  <c r="M51" i="12" s="1"/>
  <c r="N51" i="10"/>
  <c r="N51" i="12" s="1"/>
  <c r="O51" i="10"/>
  <c r="O51" i="12" s="1"/>
  <c r="P51" i="10"/>
  <c r="P51" i="12" s="1"/>
  <c r="Q51" i="10"/>
  <c r="Q51" i="12" s="1"/>
  <c r="R51" i="10"/>
  <c r="R51" i="12" s="1"/>
  <c r="S51" i="10"/>
  <c r="S51" i="12" s="1"/>
  <c r="T51" i="10"/>
  <c r="T51" i="12" s="1"/>
  <c r="U51" i="10"/>
  <c r="U51" i="12" s="1"/>
  <c r="V51" i="10"/>
  <c r="V51" i="12" s="1"/>
  <c r="W51" i="10"/>
  <c r="W51" i="12" s="1"/>
  <c r="E52" i="10"/>
  <c r="E52" i="12" s="1"/>
  <c r="F52" i="10"/>
  <c r="F52" i="12" s="1"/>
  <c r="G52" i="10"/>
  <c r="G52" i="12" s="1"/>
  <c r="H52" i="10"/>
  <c r="H52" i="12" s="1"/>
  <c r="I52" i="10"/>
  <c r="I52" i="12" s="1"/>
  <c r="J52" i="10"/>
  <c r="J52" i="12" s="1"/>
  <c r="K52" i="10"/>
  <c r="K52" i="12" s="1"/>
  <c r="L52" i="10"/>
  <c r="L52" i="12" s="1"/>
  <c r="M52" i="10"/>
  <c r="M52" i="12" s="1"/>
  <c r="N52" i="10"/>
  <c r="N52" i="12" s="1"/>
  <c r="O52" i="10"/>
  <c r="O52" i="12" s="1"/>
  <c r="P52" i="10"/>
  <c r="P52" i="12" s="1"/>
  <c r="Q52" i="10"/>
  <c r="Q52" i="12" s="1"/>
  <c r="R52" i="10"/>
  <c r="R52" i="12" s="1"/>
  <c r="S52" i="10"/>
  <c r="S52" i="12" s="1"/>
  <c r="T52" i="10"/>
  <c r="T52" i="12" s="1"/>
  <c r="U52" i="10"/>
  <c r="U52" i="12" s="1"/>
  <c r="V52" i="10"/>
  <c r="V52" i="12" s="1"/>
  <c r="W52" i="10"/>
  <c r="W52" i="12" s="1"/>
  <c r="E53" i="10"/>
  <c r="E53" i="12" s="1"/>
  <c r="G53" i="17" s="1"/>
  <c r="F53" i="10"/>
  <c r="F53" i="12" s="1"/>
  <c r="G53" i="10"/>
  <c r="G53" i="12" s="1"/>
  <c r="H53" i="10"/>
  <c r="H53" i="12" s="1"/>
  <c r="J53" i="14" s="1"/>
  <c r="J53" i="16" s="1"/>
  <c r="I53" i="10"/>
  <c r="I53" i="12" s="1"/>
  <c r="J53" i="10"/>
  <c r="J53" i="12" s="1"/>
  <c r="K53" i="10"/>
  <c r="K53" i="12" s="1"/>
  <c r="L53" i="10"/>
  <c r="L53" i="12" s="1"/>
  <c r="M53" i="10"/>
  <c r="M53" i="12" s="1"/>
  <c r="N53" i="10"/>
  <c r="N53" i="12" s="1"/>
  <c r="O53" i="10"/>
  <c r="O53" i="12" s="1"/>
  <c r="P53" i="10"/>
  <c r="P53" i="12" s="1"/>
  <c r="Q53" i="10"/>
  <c r="Q53" i="12" s="1"/>
  <c r="R53" i="10"/>
  <c r="R53" i="12" s="1"/>
  <c r="S53" i="10"/>
  <c r="S53" i="12" s="1"/>
  <c r="T53" i="10"/>
  <c r="T53" i="12" s="1"/>
  <c r="U53" i="10"/>
  <c r="U53" i="12" s="1"/>
  <c r="V53" i="10"/>
  <c r="V53" i="12" s="1"/>
  <c r="W53" i="10"/>
  <c r="W53" i="12" s="1"/>
  <c r="E54" i="10"/>
  <c r="E54" i="12" s="1"/>
  <c r="F54" i="10"/>
  <c r="F54" i="12" s="1"/>
  <c r="G54" i="10"/>
  <c r="G54" i="12" s="1"/>
  <c r="I54" i="17" s="1"/>
  <c r="H54" i="10"/>
  <c r="H54" i="12" s="1"/>
  <c r="I54" i="10"/>
  <c r="I54" i="12" s="1"/>
  <c r="J54" i="10"/>
  <c r="J54" i="12" s="1"/>
  <c r="L54" i="17" s="1"/>
  <c r="K54" i="10"/>
  <c r="K54" i="12" s="1"/>
  <c r="L54" i="10"/>
  <c r="L54" i="12" s="1"/>
  <c r="M54" i="10"/>
  <c r="M54" i="12" s="1"/>
  <c r="N54" i="10"/>
  <c r="N54" i="12" s="1"/>
  <c r="O54" i="10"/>
  <c r="O54" i="12" s="1"/>
  <c r="P54" i="10"/>
  <c r="P54" i="12" s="1"/>
  <c r="Q54" i="10"/>
  <c r="Q54" i="12" s="1"/>
  <c r="R54" i="10"/>
  <c r="R54" i="12" s="1"/>
  <c r="S54" i="10"/>
  <c r="S54" i="12" s="1"/>
  <c r="T54" i="10"/>
  <c r="T54" i="12" s="1"/>
  <c r="U54" i="10"/>
  <c r="U54" i="12" s="1"/>
  <c r="V54" i="10"/>
  <c r="V54" i="12" s="1"/>
  <c r="W54" i="10"/>
  <c r="W54" i="12" s="1"/>
  <c r="E55" i="10"/>
  <c r="E55" i="12" s="1"/>
  <c r="F55" i="10"/>
  <c r="F55" i="12" s="1"/>
  <c r="G55" i="10"/>
  <c r="G55" i="12" s="1"/>
  <c r="H55" i="10"/>
  <c r="H55" i="12" s="1"/>
  <c r="I55" i="10"/>
  <c r="I55" i="12" s="1"/>
  <c r="J55" i="10"/>
  <c r="J55" i="12" s="1"/>
  <c r="K55" i="10"/>
  <c r="K55" i="12" s="1"/>
  <c r="L55" i="10"/>
  <c r="L55" i="12" s="1"/>
  <c r="M55" i="10"/>
  <c r="M55" i="12" s="1"/>
  <c r="N55" i="10"/>
  <c r="N55" i="12" s="1"/>
  <c r="O55" i="10"/>
  <c r="O55" i="12" s="1"/>
  <c r="P55" i="10"/>
  <c r="P55" i="12" s="1"/>
  <c r="Q55" i="10"/>
  <c r="Q55" i="12" s="1"/>
  <c r="R55" i="10"/>
  <c r="R55" i="12" s="1"/>
  <c r="S55" i="10"/>
  <c r="S55" i="12" s="1"/>
  <c r="T55" i="10"/>
  <c r="T55" i="12" s="1"/>
  <c r="U55" i="10"/>
  <c r="U55" i="12" s="1"/>
  <c r="V55" i="10"/>
  <c r="V55" i="12" s="1"/>
  <c r="W55" i="10"/>
  <c r="W55" i="12" s="1"/>
  <c r="D56" i="10"/>
  <c r="D56" i="12" s="1"/>
  <c r="E56" i="10"/>
  <c r="E56" i="12" s="1"/>
  <c r="F56" i="10"/>
  <c r="F56" i="12" s="1"/>
  <c r="G56" i="10"/>
  <c r="G56" i="12" s="1"/>
  <c r="H56" i="10"/>
  <c r="H56" i="12" s="1"/>
  <c r="I56" i="10"/>
  <c r="I56" i="12" s="1"/>
  <c r="J56" i="10"/>
  <c r="J56" i="12" s="1"/>
  <c r="K56" i="10"/>
  <c r="K56" i="12" s="1"/>
  <c r="L56" i="10"/>
  <c r="L56" i="12" s="1"/>
  <c r="M56" i="10"/>
  <c r="M56" i="12" s="1"/>
  <c r="N56" i="10"/>
  <c r="N56" i="12" s="1"/>
  <c r="O56" i="10"/>
  <c r="O56" i="12" s="1"/>
  <c r="P56" i="10"/>
  <c r="P56" i="12" s="1"/>
  <c r="Q56" i="10"/>
  <c r="Q56" i="12" s="1"/>
  <c r="R56" i="10"/>
  <c r="R56" i="12" s="1"/>
  <c r="S56" i="10"/>
  <c r="S56" i="12" s="1"/>
  <c r="T56" i="10"/>
  <c r="T56" i="12" s="1"/>
  <c r="U56" i="10"/>
  <c r="U56" i="12" s="1"/>
  <c r="V56" i="10"/>
  <c r="V56" i="12" s="1"/>
  <c r="W56" i="10"/>
  <c r="W56" i="12" s="1"/>
  <c r="D57" i="10"/>
  <c r="D57" i="12" s="1"/>
  <c r="E57" i="10"/>
  <c r="E57" i="12" s="1"/>
  <c r="F57" i="10"/>
  <c r="F57" i="12" s="1"/>
  <c r="G57" i="10"/>
  <c r="G57" i="12" s="1"/>
  <c r="H57" i="10"/>
  <c r="H57" i="12" s="1"/>
  <c r="I57" i="10"/>
  <c r="I57" i="12" s="1"/>
  <c r="K57" i="14" s="1"/>
  <c r="K57" i="16" s="1"/>
  <c r="J57" i="10"/>
  <c r="J57" i="12" s="1"/>
  <c r="K57" i="10"/>
  <c r="K57" i="12" s="1"/>
  <c r="L57" i="10"/>
  <c r="L57" i="12" s="1"/>
  <c r="M57" i="10"/>
  <c r="M57" i="12" s="1"/>
  <c r="N57" i="10"/>
  <c r="N57" i="12" s="1"/>
  <c r="O57" i="10"/>
  <c r="O57" i="12" s="1"/>
  <c r="P57" i="10"/>
  <c r="P57" i="12" s="1"/>
  <c r="Q57" i="10"/>
  <c r="Q57" i="12" s="1"/>
  <c r="R57" i="10"/>
  <c r="R57" i="12" s="1"/>
  <c r="S57" i="10"/>
  <c r="S57" i="12" s="1"/>
  <c r="T57" i="10"/>
  <c r="T57" i="12" s="1"/>
  <c r="U57" i="10"/>
  <c r="U57" i="12" s="1"/>
  <c r="V57" i="10"/>
  <c r="V57" i="12" s="1"/>
  <c r="W57" i="10"/>
  <c r="W57" i="12" s="1"/>
  <c r="E58" i="10"/>
  <c r="E58" i="12" s="1"/>
  <c r="F58" i="10"/>
  <c r="F58" i="12" s="1"/>
  <c r="G58" i="10"/>
  <c r="G58" i="12" s="1"/>
  <c r="H58" i="10"/>
  <c r="H58" i="12" s="1"/>
  <c r="I58" i="10"/>
  <c r="I58" i="12" s="1"/>
  <c r="J58" i="10"/>
  <c r="J58" i="12" s="1"/>
  <c r="K58" i="10"/>
  <c r="K58" i="12" s="1"/>
  <c r="L58" i="10"/>
  <c r="L58" i="12" s="1"/>
  <c r="M58" i="10"/>
  <c r="M58" i="12" s="1"/>
  <c r="N58" i="10"/>
  <c r="N58" i="12" s="1"/>
  <c r="O58" i="10"/>
  <c r="O58" i="12" s="1"/>
  <c r="P58" i="10"/>
  <c r="P58" i="12" s="1"/>
  <c r="Q58" i="10"/>
  <c r="Q58" i="12" s="1"/>
  <c r="R58" i="10"/>
  <c r="R58" i="12" s="1"/>
  <c r="S58" i="10"/>
  <c r="S58" i="12" s="1"/>
  <c r="T58" i="10"/>
  <c r="T58" i="12" s="1"/>
  <c r="U58" i="10"/>
  <c r="U58" i="12" s="1"/>
  <c r="V58" i="10"/>
  <c r="V58" i="12" s="1"/>
  <c r="W58" i="10"/>
  <c r="W58" i="12" s="1"/>
  <c r="E59" i="10"/>
  <c r="E59" i="12" s="1"/>
  <c r="F59" i="10"/>
  <c r="F59" i="12" s="1"/>
  <c r="G59" i="10"/>
  <c r="G59" i="12" s="1"/>
  <c r="H59" i="10"/>
  <c r="H59" i="12" s="1"/>
  <c r="I59" i="10"/>
  <c r="I59" i="12" s="1"/>
  <c r="J59" i="10"/>
  <c r="J59" i="12" s="1"/>
  <c r="K59" i="10"/>
  <c r="K59" i="12" s="1"/>
  <c r="L59" i="10"/>
  <c r="L59" i="12" s="1"/>
  <c r="M59" i="10"/>
  <c r="M59" i="12" s="1"/>
  <c r="N59" i="10"/>
  <c r="N59" i="12" s="1"/>
  <c r="O59" i="10"/>
  <c r="O59" i="12" s="1"/>
  <c r="P59" i="10"/>
  <c r="P59" i="12" s="1"/>
  <c r="Q59" i="10"/>
  <c r="Q59" i="12" s="1"/>
  <c r="R59" i="10"/>
  <c r="R59" i="12" s="1"/>
  <c r="S59" i="10"/>
  <c r="S59" i="12" s="1"/>
  <c r="T59" i="10"/>
  <c r="T59" i="12" s="1"/>
  <c r="U59" i="10"/>
  <c r="U59" i="12" s="1"/>
  <c r="V59" i="10"/>
  <c r="V59" i="12" s="1"/>
  <c r="W59" i="10"/>
  <c r="W59" i="12" s="1"/>
  <c r="E60" i="10"/>
  <c r="E60" i="12" s="1"/>
  <c r="F60" i="10"/>
  <c r="F60" i="12" s="1"/>
  <c r="G60" i="10"/>
  <c r="G60" i="12" s="1"/>
  <c r="H60" i="10"/>
  <c r="H60" i="12" s="1"/>
  <c r="I60" i="10"/>
  <c r="I60" i="12" s="1"/>
  <c r="J60" i="10"/>
  <c r="J60" i="12" s="1"/>
  <c r="K60" i="10"/>
  <c r="K60" i="12" s="1"/>
  <c r="L60" i="10"/>
  <c r="L60" i="12" s="1"/>
  <c r="M60" i="10"/>
  <c r="M60" i="12" s="1"/>
  <c r="N60" i="10"/>
  <c r="N60" i="12" s="1"/>
  <c r="O60" i="10"/>
  <c r="O60" i="12" s="1"/>
  <c r="P60" i="10"/>
  <c r="P60" i="12" s="1"/>
  <c r="Q60" i="10"/>
  <c r="Q60" i="12" s="1"/>
  <c r="R60" i="10"/>
  <c r="R60" i="12" s="1"/>
  <c r="S60" i="10"/>
  <c r="S60" i="12" s="1"/>
  <c r="T60" i="10"/>
  <c r="T60" i="12" s="1"/>
  <c r="U60" i="10"/>
  <c r="U60" i="12" s="1"/>
  <c r="V60" i="10"/>
  <c r="V60" i="12" s="1"/>
  <c r="W60" i="10"/>
  <c r="W60" i="12" s="1"/>
  <c r="E61" i="10"/>
  <c r="E61" i="12" s="1"/>
  <c r="F61" i="10"/>
  <c r="F61" i="12" s="1"/>
  <c r="G61" i="10"/>
  <c r="G61" i="12" s="1"/>
  <c r="H61" i="10"/>
  <c r="H61" i="12" s="1"/>
  <c r="I61" i="10"/>
  <c r="I61" i="12" s="1"/>
  <c r="J61" i="10"/>
  <c r="J61" i="12" s="1"/>
  <c r="K61" i="10"/>
  <c r="K61" i="12" s="1"/>
  <c r="L61" i="10"/>
  <c r="L61" i="12" s="1"/>
  <c r="M61" i="10"/>
  <c r="M61" i="12" s="1"/>
  <c r="N61" i="10"/>
  <c r="N61" i="12" s="1"/>
  <c r="O61" i="10"/>
  <c r="O61" i="12" s="1"/>
  <c r="P61" i="10"/>
  <c r="P61" i="12" s="1"/>
  <c r="Q61" i="10"/>
  <c r="Q61" i="12" s="1"/>
  <c r="R61" i="10"/>
  <c r="R61" i="12" s="1"/>
  <c r="S61" i="10"/>
  <c r="S61" i="12" s="1"/>
  <c r="T61" i="10"/>
  <c r="T61" i="12" s="1"/>
  <c r="U61" i="10"/>
  <c r="U61" i="12" s="1"/>
  <c r="V61" i="10"/>
  <c r="V61" i="12" s="1"/>
  <c r="W61" i="10"/>
  <c r="W61" i="12" s="1"/>
  <c r="E62" i="10"/>
  <c r="E62" i="12" s="1"/>
  <c r="F62" i="10"/>
  <c r="F62" i="12" s="1"/>
  <c r="G62" i="10"/>
  <c r="G62" i="12" s="1"/>
  <c r="H62" i="10"/>
  <c r="H62" i="12" s="1"/>
  <c r="I62" i="10"/>
  <c r="I62" i="12" s="1"/>
  <c r="J62" i="10"/>
  <c r="J62" i="12" s="1"/>
  <c r="K62" i="10"/>
  <c r="K62" i="12" s="1"/>
  <c r="L62" i="10"/>
  <c r="L62" i="12" s="1"/>
  <c r="M62" i="10"/>
  <c r="M62" i="12" s="1"/>
  <c r="N62" i="10"/>
  <c r="N62" i="12" s="1"/>
  <c r="O62" i="10"/>
  <c r="O62" i="12" s="1"/>
  <c r="P62" i="10"/>
  <c r="P62" i="12" s="1"/>
  <c r="Q62" i="10"/>
  <c r="Q62" i="12" s="1"/>
  <c r="R62" i="10"/>
  <c r="R62" i="12" s="1"/>
  <c r="S62" i="10"/>
  <c r="S62" i="12" s="1"/>
  <c r="T62" i="10"/>
  <c r="T62" i="12" s="1"/>
  <c r="U62" i="10"/>
  <c r="U62" i="12" s="1"/>
  <c r="V62" i="10"/>
  <c r="V62" i="12" s="1"/>
  <c r="W62" i="10"/>
  <c r="W62" i="12" s="1"/>
  <c r="E2" i="10"/>
  <c r="E2" i="12" s="1"/>
  <c r="F2" i="10"/>
  <c r="F2" i="12" s="1"/>
  <c r="G2" i="10"/>
  <c r="G2" i="12" s="1"/>
  <c r="H2" i="10"/>
  <c r="H2" i="12" s="1"/>
  <c r="I2" i="10"/>
  <c r="I2" i="12" s="1"/>
  <c r="J2" i="10"/>
  <c r="J2" i="12" s="1"/>
  <c r="K2" i="10"/>
  <c r="K2" i="12" s="1"/>
  <c r="L2" i="10"/>
  <c r="L2" i="12" s="1"/>
  <c r="M2" i="10"/>
  <c r="M2" i="12" s="1"/>
  <c r="N2" i="10"/>
  <c r="N2" i="12" s="1"/>
  <c r="O2" i="10"/>
  <c r="O2" i="12" s="1"/>
  <c r="P2" i="10"/>
  <c r="P2" i="12" s="1"/>
  <c r="Q2" i="10"/>
  <c r="Q2" i="12" s="1"/>
  <c r="R2" i="10"/>
  <c r="R2" i="12" s="1"/>
  <c r="S2" i="10"/>
  <c r="S2" i="12" s="1"/>
  <c r="T2" i="10"/>
  <c r="T2" i="12" s="1"/>
  <c r="U2" i="10"/>
  <c r="U2" i="12" s="1"/>
  <c r="V2" i="10"/>
  <c r="V2" i="12" s="1"/>
  <c r="W2" i="10"/>
  <c r="W2" i="12" s="1"/>
  <c r="B7" i="2" l="1"/>
  <c r="B7" i="10" s="1"/>
  <c r="B48" i="2"/>
  <c r="B48" i="10" s="1"/>
  <c r="V61" i="17"/>
  <c r="V61" i="14"/>
  <c r="V61" i="16" s="1"/>
  <c r="R59" i="17"/>
  <c r="R59" i="14"/>
  <c r="R59" i="16" s="1"/>
  <c r="P58" i="17"/>
  <c r="P58" i="14"/>
  <c r="P58" i="16" s="1"/>
  <c r="N57" i="17"/>
  <c r="N57" i="14"/>
  <c r="N57" i="16" s="1"/>
  <c r="L56" i="17"/>
  <c r="L56" i="14"/>
  <c r="L56" i="16" s="1"/>
  <c r="J55" i="17"/>
  <c r="J55" i="14"/>
  <c r="J55" i="16" s="1"/>
  <c r="X27" i="17"/>
  <c r="X27" i="14"/>
  <c r="X27" i="16" s="1"/>
  <c r="U25" i="17"/>
  <c r="U25" i="14"/>
  <c r="U25" i="16" s="1"/>
  <c r="R23" i="17"/>
  <c r="R23" i="14"/>
  <c r="R23" i="16" s="1"/>
  <c r="P22" i="17"/>
  <c r="P22" i="14"/>
  <c r="P22" i="16" s="1"/>
  <c r="J19" i="17"/>
  <c r="J19" i="14"/>
  <c r="J19" i="16" s="1"/>
  <c r="H18" i="17"/>
  <c r="H18" i="14"/>
  <c r="H18" i="16" s="1"/>
  <c r="F17" i="17"/>
  <c r="F17" i="14"/>
  <c r="V14" i="17"/>
  <c r="V14" i="14"/>
  <c r="V14" i="16" s="1"/>
  <c r="R11" i="17"/>
  <c r="R11" i="14"/>
  <c r="R11" i="16" s="1"/>
  <c r="P10" i="17"/>
  <c r="P10" i="14"/>
  <c r="P10" i="16" s="1"/>
  <c r="L8" i="17"/>
  <c r="L8" i="14"/>
  <c r="L8" i="16" s="1"/>
  <c r="J7" i="17"/>
  <c r="J7" i="14"/>
  <c r="J7" i="16" s="1"/>
  <c r="J2" i="17"/>
  <c r="J2" i="14"/>
  <c r="J2" i="16" s="1"/>
  <c r="X2" i="17"/>
  <c r="X2" i="14"/>
  <c r="X2" i="16" s="1"/>
  <c r="T61" i="17"/>
  <c r="T61" i="14"/>
  <c r="T61" i="16" s="1"/>
  <c r="S60" i="17"/>
  <c r="S60" i="14"/>
  <c r="S60" i="16" s="1"/>
  <c r="Q59" i="14"/>
  <c r="Q59" i="16" s="1"/>
  <c r="Q59" i="17"/>
  <c r="O58" i="17"/>
  <c r="O58" i="14"/>
  <c r="O58" i="16" s="1"/>
  <c r="M57" i="14"/>
  <c r="M57" i="16" s="1"/>
  <c r="M57" i="17"/>
  <c r="K56" i="17"/>
  <c r="K56" i="14"/>
  <c r="K56" i="16" s="1"/>
  <c r="I55" i="17"/>
  <c r="I55" i="14"/>
  <c r="I55" i="16" s="1"/>
  <c r="G54" i="17"/>
  <c r="G54" i="14"/>
  <c r="G54" i="16" s="1"/>
  <c r="Y52" i="14"/>
  <c r="Y52" i="16" s="1"/>
  <c r="Y52" i="17" s="1"/>
  <c r="W51" i="17"/>
  <c r="W51" i="14"/>
  <c r="W51" i="16" s="1"/>
  <c r="T49" i="17"/>
  <c r="T49" i="14"/>
  <c r="T49" i="16" s="1"/>
  <c r="S48" i="17"/>
  <c r="S48" i="14"/>
  <c r="S48" i="16" s="1"/>
  <c r="Q47" i="17"/>
  <c r="Q47" i="14"/>
  <c r="Q47" i="16" s="1"/>
  <c r="O46" i="14"/>
  <c r="O46" i="16" s="1"/>
  <c r="O46" i="17" s="1"/>
  <c r="M45" i="17"/>
  <c r="M45" i="14"/>
  <c r="M45" i="16" s="1"/>
  <c r="K44" i="14"/>
  <c r="K44" i="16" s="1"/>
  <c r="K44" i="17"/>
  <c r="I43" i="17"/>
  <c r="I43" i="14"/>
  <c r="I43" i="16" s="1"/>
  <c r="G42" i="14"/>
  <c r="G42" i="16" s="1"/>
  <c r="G42" i="17"/>
  <c r="Y40" i="14"/>
  <c r="Y40" i="16" s="1"/>
  <c r="Y40" i="17"/>
  <c r="W39" i="17"/>
  <c r="W39" i="14"/>
  <c r="W39" i="16" s="1"/>
  <c r="T37" i="14"/>
  <c r="T37" i="16" s="1"/>
  <c r="T37" i="17"/>
  <c r="S36" i="17"/>
  <c r="S36" i="14"/>
  <c r="S36" i="16" s="1"/>
  <c r="Q35" i="17"/>
  <c r="Q35" i="14"/>
  <c r="Q35" i="16" s="1"/>
  <c r="O34" i="17"/>
  <c r="O34" i="14"/>
  <c r="O34" i="16" s="1"/>
  <c r="M33" i="17"/>
  <c r="M33" i="14"/>
  <c r="M33" i="16" s="1"/>
  <c r="K32" i="17"/>
  <c r="K32" i="14"/>
  <c r="K32" i="16" s="1"/>
  <c r="I31" i="14"/>
  <c r="I31" i="16" s="1"/>
  <c r="I31" i="17"/>
  <c r="Y28" i="17"/>
  <c r="Y28" i="14"/>
  <c r="Y28" i="16" s="1"/>
  <c r="T25" i="17"/>
  <c r="T25" i="14"/>
  <c r="T25" i="16" s="1"/>
  <c r="S24" i="14"/>
  <c r="S24" i="16" s="1"/>
  <c r="S24" i="17"/>
  <c r="Q23" i="17"/>
  <c r="Q23" i="14"/>
  <c r="Q23" i="16" s="1"/>
  <c r="O22" i="14"/>
  <c r="O22" i="16" s="1"/>
  <c r="O22" i="17" s="1"/>
  <c r="M21" i="17"/>
  <c r="M21" i="14"/>
  <c r="M21" i="16" s="1"/>
  <c r="I19" i="17"/>
  <c r="I19" i="14"/>
  <c r="I19" i="16" s="1"/>
  <c r="G18" i="17"/>
  <c r="G18" i="14"/>
  <c r="G18" i="16" s="1"/>
  <c r="Y16" i="17"/>
  <c r="Y16" i="14"/>
  <c r="Y16" i="16" s="1"/>
  <c r="W15" i="14"/>
  <c r="W15" i="16" s="1"/>
  <c r="W15" i="17"/>
  <c r="T13" i="17"/>
  <c r="T13" i="14"/>
  <c r="T13" i="16" s="1"/>
  <c r="S12" i="17"/>
  <c r="S12" i="14"/>
  <c r="S12" i="16" s="1"/>
  <c r="Q11" i="17"/>
  <c r="Q11" i="14"/>
  <c r="Q11" i="16" s="1"/>
  <c r="M9" i="14"/>
  <c r="M9" i="16" s="1"/>
  <c r="M9" i="17"/>
  <c r="I7" i="17"/>
  <c r="I7" i="14"/>
  <c r="I7" i="16" s="1"/>
  <c r="G6" i="17"/>
  <c r="G6" i="14"/>
  <c r="G6" i="16" s="1"/>
  <c r="W3" i="17"/>
  <c r="W3" i="14"/>
  <c r="W3" i="16" s="1"/>
  <c r="I2" i="14"/>
  <c r="I2" i="16" s="1"/>
  <c r="I2" i="17"/>
  <c r="R60" i="17"/>
  <c r="R60" i="14"/>
  <c r="R60" i="16" s="1"/>
  <c r="P59" i="17"/>
  <c r="P59" i="14"/>
  <c r="P59" i="16" s="1"/>
  <c r="N58" i="17"/>
  <c r="N58" i="14"/>
  <c r="N58" i="16" s="1"/>
  <c r="L57" i="14"/>
  <c r="L57" i="16" s="1"/>
  <c r="L57" i="17"/>
  <c r="J56" i="17"/>
  <c r="J56" i="14"/>
  <c r="J56" i="16" s="1"/>
  <c r="H55" i="17"/>
  <c r="H55" i="14"/>
  <c r="H55" i="16" s="1"/>
  <c r="X52" i="14"/>
  <c r="X52" i="16" s="1"/>
  <c r="X52" i="17"/>
  <c r="P47" i="14"/>
  <c r="P47" i="16" s="1"/>
  <c r="P47" i="17"/>
  <c r="L45" i="17"/>
  <c r="L45" i="14"/>
  <c r="L45" i="16" s="1"/>
  <c r="H43" i="14"/>
  <c r="H43" i="16" s="1"/>
  <c r="H43" i="17"/>
  <c r="U38" i="17"/>
  <c r="U38" i="14"/>
  <c r="U38" i="16" s="1"/>
  <c r="R36" i="14"/>
  <c r="R36" i="16" s="1"/>
  <c r="R36" i="17"/>
  <c r="N34" i="14"/>
  <c r="N34" i="16" s="1"/>
  <c r="N34" i="17"/>
  <c r="X28" i="17"/>
  <c r="X28" i="14"/>
  <c r="X28" i="16" s="1"/>
  <c r="U26" i="17"/>
  <c r="U26" i="14"/>
  <c r="U26" i="16" s="1"/>
  <c r="R24" i="14"/>
  <c r="R24" i="16" s="1"/>
  <c r="R24" i="17"/>
  <c r="P23" i="17"/>
  <c r="P23" i="14"/>
  <c r="P23" i="16" s="1"/>
  <c r="N22" i="17"/>
  <c r="N22" i="14"/>
  <c r="N22" i="16" s="1"/>
  <c r="J20" i="17"/>
  <c r="J20" i="14"/>
  <c r="J20" i="16" s="1"/>
  <c r="F18" i="17"/>
  <c r="F18" i="14"/>
  <c r="X16" i="17"/>
  <c r="X16" i="14"/>
  <c r="X16" i="16" s="1"/>
  <c r="V15" i="17"/>
  <c r="V15" i="14"/>
  <c r="V15" i="16" s="1"/>
  <c r="R12" i="17"/>
  <c r="R12" i="14"/>
  <c r="R12" i="16" s="1"/>
  <c r="P11" i="17"/>
  <c r="P11" i="14"/>
  <c r="P11" i="16" s="1"/>
  <c r="J8" i="14"/>
  <c r="J8" i="16" s="1"/>
  <c r="J8" i="17"/>
  <c r="H7" i="17"/>
  <c r="H7" i="14"/>
  <c r="H7" i="16" s="1"/>
  <c r="F6" i="17"/>
  <c r="F6" i="14"/>
  <c r="L2" i="17"/>
  <c r="L2" i="14"/>
  <c r="L2" i="16" s="1"/>
  <c r="U61" i="17"/>
  <c r="U61" i="14"/>
  <c r="U61" i="16" s="1"/>
  <c r="U62" i="17"/>
  <c r="U62" i="14"/>
  <c r="U62" i="16" s="1"/>
  <c r="V2" i="17"/>
  <c r="V2" i="14"/>
  <c r="V2" i="16" s="1"/>
  <c r="T62" i="14"/>
  <c r="T62" i="16" s="1"/>
  <c r="T62" i="17"/>
  <c r="S61" i="17"/>
  <c r="S61" i="14"/>
  <c r="S61" i="16" s="1"/>
  <c r="Q60" i="14"/>
  <c r="Q60" i="16" s="1"/>
  <c r="Q60" i="17"/>
  <c r="O59" i="17"/>
  <c r="O59" i="14"/>
  <c r="O59" i="16" s="1"/>
  <c r="I56" i="17"/>
  <c r="I56" i="14"/>
  <c r="I56" i="16" s="1"/>
  <c r="T50" i="17"/>
  <c r="T50" i="14"/>
  <c r="T50" i="16" s="1"/>
  <c r="Q48" i="14"/>
  <c r="Q48" i="16" s="1"/>
  <c r="Q48" i="17"/>
  <c r="K45" i="14"/>
  <c r="K45" i="16" s="1"/>
  <c r="K45" i="17" s="1"/>
  <c r="I44" i="17"/>
  <c r="I44" i="14"/>
  <c r="I44" i="16" s="1"/>
  <c r="G43" i="17"/>
  <c r="G43" i="14"/>
  <c r="G43" i="16" s="1"/>
  <c r="W40" i="17"/>
  <c r="W40" i="14"/>
  <c r="W40" i="16" s="1"/>
  <c r="T38" i="14"/>
  <c r="T38" i="16" s="1"/>
  <c r="T38" i="17"/>
  <c r="M34" i="17"/>
  <c r="M34" i="14"/>
  <c r="M34" i="16" s="1"/>
  <c r="K33" i="17"/>
  <c r="K33" i="14"/>
  <c r="K33" i="16" s="1"/>
  <c r="I32" i="17"/>
  <c r="I32" i="14"/>
  <c r="I32" i="16" s="1"/>
  <c r="Y29" i="17"/>
  <c r="Y29" i="14"/>
  <c r="Y29" i="16" s="1"/>
  <c r="W28" i="17"/>
  <c r="W28" i="14"/>
  <c r="W28" i="16" s="1"/>
  <c r="T26" i="14"/>
  <c r="T26" i="16" s="1"/>
  <c r="T26" i="17"/>
  <c r="S25" i="17"/>
  <c r="S25" i="14"/>
  <c r="S25" i="16" s="1"/>
  <c r="Q24" i="17"/>
  <c r="Q24" i="14"/>
  <c r="Q24" i="16" s="1"/>
  <c r="O23" i="17"/>
  <c r="O23" i="14"/>
  <c r="O23" i="16" s="1"/>
  <c r="M22" i="17"/>
  <c r="M22" i="14"/>
  <c r="M22" i="16" s="1"/>
  <c r="K21" i="17"/>
  <c r="K21" i="14"/>
  <c r="K21" i="16" s="1"/>
  <c r="I20" i="17"/>
  <c r="I20" i="14"/>
  <c r="I20" i="16" s="1"/>
  <c r="Y17" i="17"/>
  <c r="Y17" i="14"/>
  <c r="Y17" i="16" s="1"/>
  <c r="W16" i="14"/>
  <c r="W16" i="16" s="1"/>
  <c r="W16" i="17"/>
  <c r="T14" i="17"/>
  <c r="T14" i="14"/>
  <c r="T14" i="16" s="1"/>
  <c r="Q12" i="17"/>
  <c r="Q12" i="14"/>
  <c r="Q12" i="16" s="1"/>
  <c r="O11" i="14"/>
  <c r="O11" i="16" s="1"/>
  <c r="O11" i="17" s="1"/>
  <c r="M10" i="14"/>
  <c r="M10" i="16" s="1"/>
  <c r="M10" i="17"/>
  <c r="I8" i="14"/>
  <c r="I8" i="16" s="1"/>
  <c r="I8" i="17"/>
  <c r="G7" i="14"/>
  <c r="G7" i="16" s="1"/>
  <c r="G7" i="17"/>
  <c r="Y5" i="14"/>
  <c r="Y5" i="16" s="1"/>
  <c r="Y5" i="17"/>
  <c r="W4" i="17"/>
  <c r="W4" i="14"/>
  <c r="W4" i="16" s="1"/>
  <c r="Y62" i="14"/>
  <c r="Y62" i="16" s="1"/>
  <c r="Y62" i="17"/>
  <c r="W2" i="14"/>
  <c r="W2" i="16" s="1"/>
  <c r="W2" i="17"/>
  <c r="R61" i="14"/>
  <c r="R61" i="16" s="1"/>
  <c r="R61" i="17"/>
  <c r="P60" i="17"/>
  <c r="P60" i="14"/>
  <c r="P60" i="16" s="1"/>
  <c r="N59" i="17"/>
  <c r="N59" i="14"/>
  <c r="N59" i="16" s="1"/>
  <c r="L58" i="14"/>
  <c r="L58" i="16" s="1"/>
  <c r="L58" i="17"/>
  <c r="J57" i="17"/>
  <c r="J57" i="14"/>
  <c r="J57" i="16" s="1"/>
  <c r="H56" i="17"/>
  <c r="H56" i="14"/>
  <c r="H56" i="16" s="1"/>
  <c r="X53" i="17"/>
  <c r="X53" i="14"/>
  <c r="X53" i="16" s="1"/>
  <c r="V52" i="14"/>
  <c r="V52" i="16" s="1"/>
  <c r="V52" i="17" s="1"/>
  <c r="U51" i="17"/>
  <c r="U51" i="14"/>
  <c r="U51" i="16" s="1"/>
  <c r="R49" i="17"/>
  <c r="R49" i="14"/>
  <c r="R49" i="16" s="1"/>
  <c r="P48" i="14"/>
  <c r="P48" i="16" s="1"/>
  <c r="P48" i="17"/>
  <c r="N47" i="17"/>
  <c r="N47" i="14"/>
  <c r="N47" i="16" s="1"/>
  <c r="L46" i="17"/>
  <c r="L46" i="14"/>
  <c r="L46" i="16" s="1"/>
  <c r="J45" i="17"/>
  <c r="J45" i="14"/>
  <c r="J45" i="16" s="1"/>
  <c r="H44" i="14"/>
  <c r="H44" i="16" s="1"/>
  <c r="H44" i="17"/>
  <c r="F43" i="17"/>
  <c r="F43" i="14"/>
  <c r="X41" i="14"/>
  <c r="X41" i="16" s="1"/>
  <c r="X41" i="17"/>
  <c r="V40" i="14"/>
  <c r="V40" i="16" s="1"/>
  <c r="V40" i="17"/>
  <c r="U39" i="14"/>
  <c r="U39" i="16" s="1"/>
  <c r="U39" i="17"/>
  <c r="R37" i="14"/>
  <c r="R37" i="16" s="1"/>
  <c r="R37" i="17"/>
  <c r="P36" i="17"/>
  <c r="P36" i="14"/>
  <c r="P36" i="16" s="1"/>
  <c r="N35" i="14"/>
  <c r="N35" i="16" s="1"/>
  <c r="N35" i="17"/>
  <c r="L34" i="14"/>
  <c r="L34" i="16" s="1"/>
  <c r="L34" i="17"/>
  <c r="J33" i="17"/>
  <c r="J33" i="14"/>
  <c r="J33" i="16" s="1"/>
  <c r="H32" i="17"/>
  <c r="H32" i="14"/>
  <c r="H32" i="16" s="1"/>
  <c r="F31" i="14"/>
  <c r="F31" i="17"/>
  <c r="V28" i="17"/>
  <c r="V28" i="14"/>
  <c r="V28" i="16" s="1"/>
  <c r="R25" i="17"/>
  <c r="R25" i="14"/>
  <c r="R25" i="16" s="1"/>
  <c r="N23" i="17"/>
  <c r="N23" i="14"/>
  <c r="N23" i="16" s="1"/>
  <c r="L22" i="17"/>
  <c r="L22" i="14"/>
  <c r="L22" i="16" s="1"/>
  <c r="J21" i="17"/>
  <c r="J21" i="14"/>
  <c r="J21" i="16" s="1"/>
  <c r="F19" i="17"/>
  <c r="F19" i="14"/>
  <c r="X17" i="17"/>
  <c r="X17" i="14"/>
  <c r="X17" i="16" s="1"/>
  <c r="V16" i="14"/>
  <c r="V16" i="16" s="1"/>
  <c r="V16" i="17"/>
  <c r="U15" i="14"/>
  <c r="U15" i="16" s="1"/>
  <c r="U15" i="17"/>
  <c r="R13" i="17"/>
  <c r="R13" i="14"/>
  <c r="R13" i="16" s="1"/>
  <c r="P12" i="17"/>
  <c r="P12" i="14"/>
  <c r="P12" i="16" s="1"/>
  <c r="N11" i="17"/>
  <c r="N11" i="14"/>
  <c r="N11" i="16" s="1"/>
  <c r="J9" i="17"/>
  <c r="J9" i="14"/>
  <c r="J9" i="16" s="1"/>
  <c r="X5" i="17"/>
  <c r="X5" i="14"/>
  <c r="X5" i="16" s="1"/>
  <c r="U3" i="17"/>
  <c r="U3" i="14"/>
  <c r="U3" i="16" s="1"/>
  <c r="G2" i="14"/>
  <c r="G2" i="16" s="1"/>
  <c r="G2" i="17"/>
  <c r="U2" i="14"/>
  <c r="U2" i="16" s="1"/>
  <c r="U2" i="17"/>
  <c r="S62" i="17"/>
  <c r="S62" i="14"/>
  <c r="S62" i="16" s="1"/>
  <c r="Q61" i="14"/>
  <c r="Q61" i="16" s="1"/>
  <c r="Q61" i="17"/>
  <c r="O60" i="17"/>
  <c r="O60" i="14"/>
  <c r="O60" i="16" s="1"/>
  <c r="M59" i="14"/>
  <c r="M59" i="16" s="1"/>
  <c r="M59" i="17"/>
  <c r="K58" i="17"/>
  <c r="K58" i="14"/>
  <c r="K58" i="16" s="1"/>
  <c r="I57" i="14"/>
  <c r="I57" i="16" s="1"/>
  <c r="I57" i="17"/>
  <c r="G56" i="14"/>
  <c r="G56" i="16" s="1"/>
  <c r="G56" i="17"/>
  <c r="Y54" i="17"/>
  <c r="Y54" i="14"/>
  <c r="Y54" i="16" s="1"/>
  <c r="K46" i="17"/>
  <c r="K46" i="14"/>
  <c r="K46" i="16" s="1"/>
  <c r="I45" i="17"/>
  <c r="I45" i="14"/>
  <c r="I45" i="16" s="1"/>
  <c r="Y42" i="17"/>
  <c r="Y42" i="14"/>
  <c r="Y42" i="16" s="1"/>
  <c r="Q37" i="17"/>
  <c r="Q37" i="14"/>
  <c r="Q37" i="16" s="1"/>
  <c r="O36" i="14"/>
  <c r="O36" i="16" s="1"/>
  <c r="O36" i="17" s="1"/>
  <c r="Y30" i="17"/>
  <c r="Y30" i="14"/>
  <c r="Y30" i="16" s="1"/>
  <c r="S26" i="17"/>
  <c r="S26" i="14"/>
  <c r="S26" i="16" s="1"/>
  <c r="O24" i="14"/>
  <c r="O24" i="16" s="1"/>
  <c r="O24" i="17" s="1"/>
  <c r="M23" i="17"/>
  <c r="M23" i="14"/>
  <c r="M23" i="16" s="1"/>
  <c r="K22" i="17"/>
  <c r="K22" i="14"/>
  <c r="K22" i="16" s="1"/>
  <c r="I21" i="17"/>
  <c r="I21" i="14"/>
  <c r="I21" i="16" s="1"/>
  <c r="G20" i="17"/>
  <c r="G20" i="14"/>
  <c r="G20" i="16" s="1"/>
  <c r="W17" i="17"/>
  <c r="W17" i="14"/>
  <c r="W17" i="16" s="1"/>
  <c r="T15" i="17"/>
  <c r="T15" i="14"/>
  <c r="T15" i="16" s="1"/>
  <c r="Q13" i="17"/>
  <c r="Q13" i="14"/>
  <c r="Q13" i="16" s="1"/>
  <c r="M11" i="17"/>
  <c r="M11" i="14"/>
  <c r="M11" i="16" s="1"/>
  <c r="K10" i="17"/>
  <c r="K10" i="14"/>
  <c r="K10" i="16" s="1"/>
  <c r="I9" i="17"/>
  <c r="I9" i="14"/>
  <c r="I9" i="16" s="1"/>
  <c r="Y6" i="14"/>
  <c r="Y6" i="16" s="1"/>
  <c r="Y6" i="17" s="1"/>
  <c r="W5" i="14"/>
  <c r="W5" i="16" s="1"/>
  <c r="W5" i="17"/>
  <c r="Y2" i="17"/>
  <c r="Y2" i="14"/>
  <c r="Y2" i="16" s="1"/>
  <c r="T2" i="17"/>
  <c r="T2" i="14"/>
  <c r="T2" i="16" s="1"/>
  <c r="R62" i="17"/>
  <c r="R62" i="14"/>
  <c r="R62" i="16" s="1"/>
  <c r="P61" i="17"/>
  <c r="P61" i="14"/>
  <c r="P61" i="16" s="1"/>
  <c r="N60" i="14"/>
  <c r="N60" i="16" s="1"/>
  <c r="N60" i="17"/>
  <c r="L59" i="17"/>
  <c r="L59" i="14"/>
  <c r="L59" i="16" s="1"/>
  <c r="J58" i="17"/>
  <c r="J58" i="14"/>
  <c r="J58" i="16" s="1"/>
  <c r="H57" i="14"/>
  <c r="H57" i="16" s="1"/>
  <c r="H57" i="17"/>
  <c r="F56" i="17"/>
  <c r="F56" i="14"/>
  <c r="X54" i="17"/>
  <c r="X54" i="14"/>
  <c r="X54" i="16" s="1"/>
  <c r="V53" i="17"/>
  <c r="V53" i="14"/>
  <c r="V53" i="16" s="1"/>
  <c r="U52" i="17"/>
  <c r="U52" i="14"/>
  <c r="U52" i="16" s="1"/>
  <c r="R50" i="17"/>
  <c r="R50" i="14"/>
  <c r="R50" i="16" s="1"/>
  <c r="P49" i="17"/>
  <c r="P49" i="14"/>
  <c r="P49" i="16" s="1"/>
  <c r="N48" i="14"/>
  <c r="N48" i="16" s="1"/>
  <c r="N48" i="17"/>
  <c r="L47" i="17"/>
  <c r="L47" i="14"/>
  <c r="L47" i="16" s="1"/>
  <c r="J46" i="14"/>
  <c r="J46" i="16" s="1"/>
  <c r="J46" i="17"/>
  <c r="H45" i="14"/>
  <c r="H45" i="16" s="1"/>
  <c r="H45" i="17" s="1"/>
  <c r="F44" i="17"/>
  <c r="F44" i="14"/>
  <c r="X42" i="17"/>
  <c r="X42" i="14"/>
  <c r="X42" i="16" s="1"/>
  <c r="V41" i="17"/>
  <c r="V41" i="14"/>
  <c r="V41" i="16" s="1"/>
  <c r="U40" i="17"/>
  <c r="U40" i="14"/>
  <c r="U40" i="16" s="1"/>
  <c r="R38" i="14"/>
  <c r="R38" i="16" s="1"/>
  <c r="R38" i="17"/>
  <c r="P37" i="17"/>
  <c r="P37" i="14"/>
  <c r="P37" i="16" s="1"/>
  <c r="N36" i="17"/>
  <c r="N36" i="14"/>
  <c r="N36" i="16" s="1"/>
  <c r="L35" i="14"/>
  <c r="L35" i="16" s="1"/>
  <c r="L35" i="17"/>
  <c r="J34" i="14"/>
  <c r="J34" i="16" s="1"/>
  <c r="J34" i="17"/>
  <c r="H33" i="17"/>
  <c r="H33" i="14"/>
  <c r="H33" i="16" s="1"/>
  <c r="X30" i="14"/>
  <c r="X30" i="16" s="1"/>
  <c r="X30" i="17"/>
  <c r="V29" i="17"/>
  <c r="V29" i="14"/>
  <c r="V29" i="16" s="1"/>
  <c r="U28" i="17"/>
  <c r="U28" i="14"/>
  <c r="U28" i="16" s="1"/>
  <c r="R26" i="17"/>
  <c r="R26" i="14"/>
  <c r="R26" i="16" s="1"/>
  <c r="N24" i="14"/>
  <c r="N24" i="16" s="1"/>
  <c r="N24" i="17" s="1"/>
  <c r="L23" i="14"/>
  <c r="L23" i="16" s="1"/>
  <c r="L23" i="17"/>
  <c r="J22" i="14"/>
  <c r="J22" i="16" s="1"/>
  <c r="J22" i="17"/>
  <c r="H21" i="14"/>
  <c r="H21" i="16" s="1"/>
  <c r="H21" i="17"/>
  <c r="F20" i="17"/>
  <c r="F20" i="14"/>
  <c r="V17" i="17"/>
  <c r="V17" i="14"/>
  <c r="V17" i="16" s="1"/>
  <c r="U16" i="14"/>
  <c r="U16" i="16" s="1"/>
  <c r="U16" i="17"/>
  <c r="N12" i="17"/>
  <c r="N12" i="14"/>
  <c r="N12" i="16" s="1"/>
  <c r="L11" i="17"/>
  <c r="L11" i="14"/>
  <c r="L11" i="16" s="1"/>
  <c r="J10" i="17"/>
  <c r="J10" i="14"/>
  <c r="J10" i="16" s="1"/>
  <c r="F8" i="17"/>
  <c r="F8" i="14"/>
  <c r="X6" i="17"/>
  <c r="X6" i="14"/>
  <c r="X6" i="16" s="1"/>
  <c r="V5" i="14"/>
  <c r="V5" i="16" s="1"/>
  <c r="V5" i="17"/>
  <c r="U4" i="17"/>
  <c r="U4" i="14"/>
  <c r="U4" i="16" s="1"/>
  <c r="H2" i="17"/>
  <c r="H2" i="14"/>
  <c r="H2" i="16" s="1"/>
  <c r="Q62" i="14"/>
  <c r="Q62" i="16" s="1"/>
  <c r="Q62" i="17"/>
  <c r="O61" i="14"/>
  <c r="O61" i="16" s="1"/>
  <c r="O61" i="17"/>
  <c r="M60" i="17"/>
  <c r="M60" i="14"/>
  <c r="M60" i="16" s="1"/>
  <c r="K59" i="17"/>
  <c r="K59" i="14"/>
  <c r="K59" i="16" s="1"/>
  <c r="I58" i="17"/>
  <c r="I58" i="14"/>
  <c r="I58" i="16" s="1"/>
  <c r="G57" i="14"/>
  <c r="G57" i="16" s="1"/>
  <c r="G57" i="17"/>
  <c r="Y55" i="14"/>
  <c r="Y55" i="16" s="1"/>
  <c r="Y55" i="17" s="1"/>
  <c r="W54" i="14"/>
  <c r="W54" i="16" s="1"/>
  <c r="W54" i="17"/>
  <c r="T52" i="17"/>
  <c r="T52" i="14"/>
  <c r="T52" i="16" s="1"/>
  <c r="S51" i="17"/>
  <c r="S51" i="14"/>
  <c r="S51" i="16" s="1"/>
  <c r="Q50" i="17"/>
  <c r="Q50" i="14"/>
  <c r="Q50" i="16" s="1"/>
  <c r="O49" i="17"/>
  <c r="O49" i="14"/>
  <c r="O49" i="16" s="1"/>
  <c r="M48" i="17"/>
  <c r="M48" i="14"/>
  <c r="M48" i="16" s="1"/>
  <c r="K47" i="17"/>
  <c r="K47" i="14"/>
  <c r="K47" i="16" s="1"/>
  <c r="I46" i="17"/>
  <c r="I46" i="14"/>
  <c r="I46" i="16" s="1"/>
  <c r="G45" i="17"/>
  <c r="G45" i="14"/>
  <c r="G45" i="16" s="1"/>
  <c r="Y43" i="14"/>
  <c r="Y43" i="16" s="1"/>
  <c r="Y43" i="17"/>
  <c r="W42" i="17"/>
  <c r="W42" i="14"/>
  <c r="W42" i="16" s="1"/>
  <c r="T40" i="17"/>
  <c r="T40" i="14"/>
  <c r="T40" i="16" s="1"/>
  <c r="S39" i="14"/>
  <c r="S39" i="16" s="1"/>
  <c r="S39" i="17"/>
  <c r="Q38" i="17"/>
  <c r="Q38" i="14"/>
  <c r="Q38" i="16" s="1"/>
  <c r="O37" i="14"/>
  <c r="O37" i="16" s="1"/>
  <c r="O37" i="17"/>
  <c r="M36" i="17"/>
  <c r="M36" i="14"/>
  <c r="M36" i="16" s="1"/>
  <c r="K35" i="17"/>
  <c r="K35" i="14"/>
  <c r="K35" i="16" s="1"/>
  <c r="I34" i="14"/>
  <c r="I34" i="16" s="1"/>
  <c r="I34" i="17"/>
  <c r="G33" i="14"/>
  <c r="G33" i="16" s="1"/>
  <c r="G33" i="17"/>
  <c r="Y31" i="14"/>
  <c r="Y31" i="16" s="1"/>
  <c r="Y31" i="17"/>
  <c r="W30" i="14"/>
  <c r="W30" i="16" s="1"/>
  <c r="W30" i="17"/>
  <c r="S27" i="17"/>
  <c r="S27" i="14"/>
  <c r="S27" i="16" s="1"/>
  <c r="Q26" i="17"/>
  <c r="Q26" i="14"/>
  <c r="Q26" i="16" s="1"/>
  <c r="O25" i="17"/>
  <c r="O25" i="14"/>
  <c r="O25" i="16" s="1"/>
  <c r="I22" i="17"/>
  <c r="I22" i="14"/>
  <c r="I22" i="16" s="1"/>
  <c r="G21" i="17"/>
  <c r="G21" i="14"/>
  <c r="G21" i="16" s="1"/>
  <c r="Y19" i="17"/>
  <c r="Y19" i="14"/>
  <c r="Y19" i="16" s="1"/>
  <c r="T16" i="17"/>
  <c r="T16" i="14"/>
  <c r="T16" i="16" s="1"/>
  <c r="S15" i="14"/>
  <c r="S15" i="16" s="1"/>
  <c r="S15" i="17"/>
  <c r="Q14" i="17"/>
  <c r="Q14" i="14"/>
  <c r="Q14" i="16" s="1"/>
  <c r="M12" i="17"/>
  <c r="M12" i="14"/>
  <c r="M12" i="16" s="1"/>
  <c r="K11" i="17"/>
  <c r="K11" i="14"/>
  <c r="K11" i="16" s="1"/>
  <c r="I10" i="17"/>
  <c r="I10" i="14"/>
  <c r="I10" i="16" s="1"/>
  <c r="G9" i="14"/>
  <c r="G9" i="16" s="1"/>
  <c r="G9" i="17"/>
  <c r="W6" i="17"/>
  <c r="W6" i="14"/>
  <c r="W6" i="16" s="1"/>
  <c r="J62" i="17"/>
  <c r="J62" i="14"/>
  <c r="J62" i="16" s="1"/>
  <c r="V62" i="17"/>
  <c r="V62" i="14"/>
  <c r="V62" i="16" s="1"/>
  <c r="S2" i="17"/>
  <c r="S2" i="14"/>
  <c r="S2" i="16" s="1"/>
  <c r="P62" i="17"/>
  <c r="P62" i="14"/>
  <c r="P62" i="16" s="1"/>
  <c r="N61" i="14"/>
  <c r="N61" i="16" s="1"/>
  <c r="N61" i="17"/>
  <c r="L60" i="17"/>
  <c r="L60" i="14"/>
  <c r="L60" i="16" s="1"/>
  <c r="J59" i="14"/>
  <c r="J59" i="16" s="1"/>
  <c r="J59" i="17"/>
  <c r="H58" i="17"/>
  <c r="H58" i="14"/>
  <c r="H58" i="16" s="1"/>
  <c r="F57" i="14"/>
  <c r="F57" i="17"/>
  <c r="X55" i="14"/>
  <c r="X55" i="16" s="1"/>
  <c r="X55" i="17"/>
  <c r="V54" i="17"/>
  <c r="V54" i="14"/>
  <c r="V54" i="16" s="1"/>
  <c r="U53" i="17"/>
  <c r="U53" i="14"/>
  <c r="U53" i="16" s="1"/>
  <c r="R51" i="17"/>
  <c r="R51" i="14"/>
  <c r="R51" i="16" s="1"/>
  <c r="P50" i="17"/>
  <c r="P50" i="14"/>
  <c r="P50" i="16" s="1"/>
  <c r="N49" i="17"/>
  <c r="N49" i="14"/>
  <c r="N49" i="16" s="1"/>
  <c r="L48" i="17"/>
  <c r="L48" i="14"/>
  <c r="L48" i="16" s="1"/>
  <c r="J47" i="14"/>
  <c r="J47" i="16" s="1"/>
  <c r="J47" i="17"/>
  <c r="H46" i="17"/>
  <c r="H46" i="14"/>
  <c r="H46" i="16" s="1"/>
  <c r="X43" i="14"/>
  <c r="X43" i="16" s="1"/>
  <c r="X43" i="17"/>
  <c r="V42" i="17"/>
  <c r="V42" i="14"/>
  <c r="V42" i="16" s="1"/>
  <c r="U41" i="17"/>
  <c r="U41" i="14"/>
  <c r="U41" i="16" s="1"/>
  <c r="R39" i="14"/>
  <c r="R39" i="16" s="1"/>
  <c r="R39" i="17"/>
  <c r="P38" i="17"/>
  <c r="P38" i="14"/>
  <c r="P38" i="16" s="1"/>
  <c r="N37" i="17"/>
  <c r="N37" i="14"/>
  <c r="N37" i="16" s="1"/>
  <c r="L36" i="14"/>
  <c r="L36" i="16" s="1"/>
  <c r="L36" i="17"/>
  <c r="J35" i="17"/>
  <c r="J35" i="14"/>
  <c r="J35" i="16" s="1"/>
  <c r="H34" i="14"/>
  <c r="H34" i="16" s="1"/>
  <c r="H34" i="17"/>
  <c r="F33" i="14"/>
  <c r="F33" i="17"/>
  <c r="X31" i="14"/>
  <c r="X31" i="16" s="1"/>
  <c r="X31" i="17"/>
  <c r="V30" i="14"/>
  <c r="V30" i="16" s="1"/>
  <c r="V30" i="17"/>
  <c r="U29" i="17"/>
  <c r="U29" i="14"/>
  <c r="U29" i="16" s="1"/>
  <c r="R27" i="14"/>
  <c r="R27" i="16" s="1"/>
  <c r="R27" i="17"/>
  <c r="P26" i="17"/>
  <c r="P26" i="14"/>
  <c r="P26" i="16" s="1"/>
  <c r="J23" i="17"/>
  <c r="J23" i="14"/>
  <c r="J23" i="16" s="1"/>
  <c r="H22" i="17"/>
  <c r="H22" i="14"/>
  <c r="H22" i="16" s="1"/>
  <c r="F21" i="17"/>
  <c r="F21" i="14"/>
  <c r="X19" i="17"/>
  <c r="X19" i="14"/>
  <c r="X19" i="16" s="1"/>
  <c r="V18" i="17"/>
  <c r="V18" i="14"/>
  <c r="V18" i="16" s="1"/>
  <c r="U17" i="14"/>
  <c r="U17" i="16" s="1"/>
  <c r="U17" i="17"/>
  <c r="R15" i="17"/>
  <c r="R15" i="14"/>
  <c r="R15" i="16" s="1"/>
  <c r="N13" i="17"/>
  <c r="N13" i="14"/>
  <c r="N13" i="16" s="1"/>
  <c r="J11" i="17"/>
  <c r="J11" i="14"/>
  <c r="J11" i="16" s="1"/>
  <c r="H10" i="17"/>
  <c r="H10" i="14"/>
  <c r="H10" i="16" s="1"/>
  <c r="F9" i="17"/>
  <c r="F9" i="14"/>
  <c r="V6" i="14"/>
  <c r="V6" i="16" s="1"/>
  <c r="V6" i="17" s="1"/>
  <c r="U5" i="17"/>
  <c r="U5" i="14"/>
  <c r="U5" i="16" s="1"/>
  <c r="K62" i="17"/>
  <c r="K62" i="14"/>
  <c r="K62" i="16" s="1"/>
  <c r="R2" i="17"/>
  <c r="R2" i="14"/>
  <c r="R2" i="16" s="1"/>
  <c r="O62" i="17"/>
  <c r="O62" i="14"/>
  <c r="O62" i="16" s="1"/>
  <c r="M61" i="14"/>
  <c r="M61" i="16" s="1"/>
  <c r="M61" i="17"/>
  <c r="K60" i="17"/>
  <c r="K60" i="14"/>
  <c r="K60" i="16" s="1"/>
  <c r="I59" i="17"/>
  <c r="I59" i="14"/>
  <c r="I59" i="16" s="1"/>
  <c r="G58" i="17"/>
  <c r="G58" i="14"/>
  <c r="G58" i="16" s="1"/>
  <c r="Y56" i="14"/>
  <c r="Y56" i="16" s="1"/>
  <c r="Y56" i="17"/>
  <c r="W55" i="17"/>
  <c r="W55" i="14"/>
  <c r="W55" i="16" s="1"/>
  <c r="T53" i="17"/>
  <c r="T53" i="14"/>
  <c r="T53" i="16" s="1"/>
  <c r="S52" i="17"/>
  <c r="S52" i="14"/>
  <c r="S52" i="16" s="1"/>
  <c r="Q51" i="17"/>
  <c r="Q51" i="14"/>
  <c r="Q51" i="16" s="1"/>
  <c r="O50" i="17"/>
  <c r="O50" i="14"/>
  <c r="O50" i="16" s="1"/>
  <c r="M49" i="17"/>
  <c r="M49" i="14"/>
  <c r="M49" i="16" s="1"/>
  <c r="K48" i="17"/>
  <c r="K48" i="14"/>
  <c r="K48" i="16" s="1"/>
  <c r="I47" i="17"/>
  <c r="I47" i="14"/>
  <c r="I47" i="16" s="1"/>
  <c r="G46" i="17"/>
  <c r="G46" i="14"/>
  <c r="G46" i="16" s="1"/>
  <c r="Y44" i="17"/>
  <c r="Y44" i="14"/>
  <c r="Y44" i="16" s="1"/>
  <c r="W43" i="17"/>
  <c r="W43" i="14"/>
  <c r="W43" i="16" s="1"/>
  <c r="T41" i="17"/>
  <c r="T41" i="14"/>
  <c r="T41" i="16" s="1"/>
  <c r="S40" i="14"/>
  <c r="S40" i="16" s="1"/>
  <c r="S40" i="17"/>
  <c r="Q39" i="14"/>
  <c r="Q39" i="16" s="1"/>
  <c r="Q39" i="17"/>
  <c r="O38" i="17"/>
  <c r="O38" i="14"/>
  <c r="O38" i="16" s="1"/>
  <c r="M37" i="17"/>
  <c r="M37" i="14"/>
  <c r="M37" i="16" s="1"/>
  <c r="K36" i="17"/>
  <c r="K36" i="14"/>
  <c r="K36" i="16" s="1"/>
  <c r="I35" i="14"/>
  <c r="I35" i="16" s="1"/>
  <c r="I35" i="17"/>
  <c r="G34" i="17"/>
  <c r="G34" i="14"/>
  <c r="G34" i="16" s="1"/>
  <c r="Y32" i="14"/>
  <c r="Y32" i="16" s="1"/>
  <c r="Y32" i="17"/>
  <c r="W31" i="14"/>
  <c r="W31" i="16" s="1"/>
  <c r="W31" i="17"/>
  <c r="T29" i="14"/>
  <c r="T29" i="16" s="1"/>
  <c r="T29" i="17"/>
  <c r="O26" i="17"/>
  <c r="O26" i="14"/>
  <c r="O26" i="16" s="1"/>
  <c r="M25" i="17"/>
  <c r="M25" i="14"/>
  <c r="M25" i="16" s="1"/>
  <c r="K24" i="17"/>
  <c r="K24" i="14"/>
  <c r="K24" i="16" s="1"/>
  <c r="I23" i="14"/>
  <c r="I23" i="16" s="1"/>
  <c r="I23" i="17"/>
  <c r="G22" i="14"/>
  <c r="G22" i="16" s="1"/>
  <c r="G22" i="17"/>
  <c r="Y20" i="17"/>
  <c r="Y20" i="14"/>
  <c r="Y20" i="16" s="1"/>
  <c r="W19" i="17"/>
  <c r="W19" i="14"/>
  <c r="W19" i="16" s="1"/>
  <c r="T17" i="17"/>
  <c r="T17" i="14"/>
  <c r="T17" i="16" s="1"/>
  <c r="Q15" i="17"/>
  <c r="Q15" i="14"/>
  <c r="Q15" i="16" s="1"/>
  <c r="O14" i="17"/>
  <c r="O14" i="14"/>
  <c r="O14" i="16" s="1"/>
  <c r="M13" i="17"/>
  <c r="M13" i="14"/>
  <c r="M13" i="16" s="1"/>
  <c r="I11" i="17"/>
  <c r="I11" i="14"/>
  <c r="I11" i="16" s="1"/>
  <c r="G10" i="17"/>
  <c r="G10" i="14"/>
  <c r="G10" i="16" s="1"/>
  <c r="Y8" i="17"/>
  <c r="Y8" i="14"/>
  <c r="Y8" i="16" s="1"/>
  <c r="T5" i="17"/>
  <c r="T5" i="14"/>
  <c r="T5" i="16" s="1"/>
  <c r="S4" i="17"/>
  <c r="S4" i="14"/>
  <c r="S4" i="16" s="1"/>
  <c r="Q2" i="17"/>
  <c r="Q2" i="14"/>
  <c r="Q2" i="16" s="1"/>
  <c r="N62" i="17"/>
  <c r="N62" i="14"/>
  <c r="N62" i="16" s="1"/>
  <c r="L61" i="14"/>
  <c r="L61" i="16" s="1"/>
  <c r="L61" i="17"/>
  <c r="J60" i="17"/>
  <c r="J60" i="14"/>
  <c r="J60" i="16" s="1"/>
  <c r="H59" i="17"/>
  <c r="H59" i="14"/>
  <c r="H59" i="16" s="1"/>
  <c r="B58" i="2"/>
  <c r="B58" i="10" s="1"/>
  <c r="D58" i="10"/>
  <c r="D58" i="12" s="1"/>
  <c r="X56" i="17"/>
  <c r="X56" i="14"/>
  <c r="X56" i="16" s="1"/>
  <c r="V55" i="14"/>
  <c r="V55" i="16" s="1"/>
  <c r="V55" i="17" s="1"/>
  <c r="U54" i="14"/>
  <c r="U54" i="16" s="1"/>
  <c r="U54" i="17"/>
  <c r="R52" i="17"/>
  <c r="R52" i="14"/>
  <c r="R52" i="16" s="1"/>
  <c r="P51" i="17"/>
  <c r="P51" i="14"/>
  <c r="P51" i="16" s="1"/>
  <c r="N50" i="17"/>
  <c r="N50" i="14"/>
  <c r="N50" i="16" s="1"/>
  <c r="L49" i="17"/>
  <c r="L49" i="14"/>
  <c r="L49" i="16" s="1"/>
  <c r="J48" i="17"/>
  <c r="J48" i="14"/>
  <c r="J48" i="16" s="1"/>
  <c r="H47" i="17"/>
  <c r="H47" i="14"/>
  <c r="H47" i="16" s="1"/>
  <c r="F46" i="17"/>
  <c r="F46" i="14"/>
  <c r="X44" i="17"/>
  <c r="X44" i="14"/>
  <c r="X44" i="16" s="1"/>
  <c r="V43" i="17"/>
  <c r="V43" i="14"/>
  <c r="V43" i="16" s="1"/>
  <c r="U42" i="17"/>
  <c r="U42" i="14"/>
  <c r="U42" i="16" s="1"/>
  <c r="R40" i="17"/>
  <c r="R40" i="14"/>
  <c r="R40" i="16" s="1"/>
  <c r="P39" i="14"/>
  <c r="P39" i="16" s="1"/>
  <c r="P39" i="17"/>
  <c r="N38" i="17"/>
  <c r="N38" i="14"/>
  <c r="N38" i="16" s="1"/>
  <c r="L37" i="17"/>
  <c r="L37" i="14"/>
  <c r="L37" i="16" s="1"/>
  <c r="J36" i="14"/>
  <c r="J36" i="16" s="1"/>
  <c r="J36" i="17"/>
  <c r="H35" i="17"/>
  <c r="H35" i="14"/>
  <c r="H35" i="16" s="1"/>
  <c r="F34" i="14"/>
  <c r="F34" i="17"/>
  <c r="X32" i="17"/>
  <c r="X32" i="14"/>
  <c r="X32" i="16" s="1"/>
  <c r="V31" i="17"/>
  <c r="V31" i="14"/>
  <c r="V31" i="16" s="1"/>
  <c r="U30" i="14"/>
  <c r="U30" i="16" s="1"/>
  <c r="U30" i="17"/>
  <c r="R28" i="17"/>
  <c r="R28" i="14"/>
  <c r="R28" i="16" s="1"/>
  <c r="P27" i="14"/>
  <c r="P27" i="16" s="1"/>
  <c r="P27" i="17"/>
  <c r="N26" i="14"/>
  <c r="N26" i="16" s="1"/>
  <c r="N26" i="17"/>
  <c r="X20" i="14"/>
  <c r="X20" i="16" s="1"/>
  <c r="X20" i="17" s="1"/>
  <c r="V19" i="17"/>
  <c r="V19" i="14"/>
  <c r="V19" i="16" s="1"/>
  <c r="U18" i="17"/>
  <c r="U18" i="14"/>
  <c r="U18" i="16" s="1"/>
  <c r="R16" i="17"/>
  <c r="R16" i="14"/>
  <c r="R16" i="16" s="1"/>
  <c r="P15" i="17"/>
  <c r="P15" i="14"/>
  <c r="P15" i="16" s="1"/>
  <c r="N14" i="14"/>
  <c r="N14" i="16" s="1"/>
  <c r="N14" i="17"/>
  <c r="J12" i="17"/>
  <c r="J12" i="14"/>
  <c r="J12" i="16" s="1"/>
  <c r="H11" i="17"/>
  <c r="H11" i="14"/>
  <c r="H11" i="16" s="1"/>
  <c r="F10" i="17"/>
  <c r="F10" i="14"/>
  <c r="X8" i="17"/>
  <c r="X8" i="14"/>
  <c r="X8" i="16" s="1"/>
  <c r="V7" i="17"/>
  <c r="V7" i="14"/>
  <c r="V7" i="16" s="1"/>
  <c r="R4" i="17"/>
  <c r="R4" i="14"/>
  <c r="R4" i="16" s="1"/>
  <c r="P3" i="17"/>
  <c r="P3" i="14"/>
  <c r="P3" i="16" s="1"/>
  <c r="M62" i="17"/>
  <c r="M62" i="14"/>
  <c r="M62" i="16" s="1"/>
  <c r="K61" i="17"/>
  <c r="K61" i="14"/>
  <c r="K61" i="16" s="1"/>
  <c r="I60" i="17"/>
  <c r="I60" i="14"/>
  <c r="I60" i="16" s="1"/>
  <c r="G59" i="14"/>
  <c r="G59" i="16" s="1"/>
  <c r="G59" i="17"/>
  <c r="Y57" i="17"/>
  <c r="Y57" i="14"/>
  <c r="Y57" i="16" s="1"/>
  <c r="W56" i="14"/>
  <c r="W56" i="16" s="1"/>
  <c r="W56" i="17" s="1"/>
  <c r="T54" i="14"/>
  <c r="T54" i="16" s="1"/>
  <c r="T54" i="17"/>
  <c r="S53" i="14"/>
  <c r="S53" i="16" s="1"/>
  <c r="S53" i="17"/>
  <c r="Q52" i="14"/>
  <c r="Q52" i="16" s="1"/>
  <c r="Q52" i="17"/>
  <c r="O51" i="17"/>
  <c r="O51" i="14"/>
  <c r="O51" i="16" s="1"/>
  <c r="M50" i="17"/>
  <c r="M50" i="14"/>
  <c r="M50" i="16" s="1"/>
  <c r="K49" i="17"/>
  <c r="K49" i="14"/>
  <c r="K49" i="16" s="1"/>
  <c r="I48" i="14"/>
  <c r="I48" i="16" s="1"/>
  <c r="I48" i="17"/>
  <c r="G47" i="17"/>
  <c r="G47" i="14"/>
  <c r="G47" i="16" s="1"/>
  <c r="Y45" i="14"/>
  <c r="Y45" i="16" s="1"/>
  <c r="Y45" i="17"/>
  <c r="W44" i="17"/>
  <c r="W44" i="14"/>
  <c r="W44" i="16" s="1"/>
  <c r="T42" i="17"/>
  <c r="T42" i="14"/>
  <c r="T42" i="16" s="1"/>
  <c r="S41" i="17"/>
  <c r="S41" i="14"/>
  <c r="S41" i="16" s="1"/>
  <c r="Q40" i="17"/>
  <c r="Q40" i="14"/>
  <c r="Q40" i="16" s="1"/>
  <c r="O39" i="14"/>
  <c r="O39" i="16" s="1"/>
  <c r="O39" i="17"/>
  <c r="M38" i="17"/>
  <c r="M38" i="14"/>
  <c r="M38" i="16" s="1"/>
  <c r="K37" i="17"/>
  <c r="K37" i="14"/>
  <c r="K37" i="16" s="1"/>
  <c r="I36" i="17"/>
  <c r="I36" i="14"/>
  <c r="I36" i="16" s="1"/>
  <c r="G35" i="17"/>
  <c r="G35" i="14"/>
  <c r="G35" i="16" s="1"/>
  <c r="Y33" i="17"/>
  <c r="Y33" i="14"/>
  <c r="Y33" i="16" s="1"/>
  <c r="W32" i="14"/>
  <c r="W32" i="16" s="1"/>
  <c r="W32" i="17"/>
  <c r="T30" i="14"/>
  <c r="T30" i="16" s="1"/>
  <c r="T30" i="17"/>
  <c r="S29" i="17"/>
  <c r="S29" i="14"/>
  <c r="S29" i="16" s="1"/>
  <c r="Q28" i="14"/>
  <c r="Q28" i="16" s="1"/>
  <c r="Q28" i="17"/>
  <c r="K25" i="14"/>
  <c r="K25" i="16" s="1"/>
  <c r="K25" i="17"/>
  <c r="I24" i="17"/>
  <c r="I24" i="14"/>
  <c r="I24" i="16" s="1"/>
  <c r="Y21" i="17"/>
  <c r="Y21" i="14"/>
  <c r="Y21" i="16" s="1"/>
  <c r="W20" i="14"/>
  <c r="W20" i="16" s="1"/>
  <c r="W20" i="17"/>
  <c r="T18" i="17"/>
  <c r="T18" i="14"/>
  <c r="T18" i="16" s="1"/>
  <c r="Q16" i="17"/>
  <c r="Q16" i="14"/>
  <c r="Q16" i="16" s="1"/>
  <c r="O15" i="17"/>
  <c r="O15" i="14"/>
  <c r="O15" i="16" s="1"/>
  <c r="M14" i="14"/>
  <c r="M14" i="16" s="1"/>
  <c r="M14" i="17"/>
  <c r="K13" i="17"/>
  <c r="K13" i="14"/>
  <c r="K13" i="16" s="1"/>
  <c r="G11" i="17"/>
  <c r="G11" i="14"/>
  <c r="G11" i="16" s="1"/>
  <c r="Y9" i="17"/>
  <c r="Y9" i="14"/>
  <c r="Y9" i="16" s="1"/>
  <c r="W8" i="17"/>
  <c r="W8" i="14"/>
  <c r="W8" i="16" s="1"/>
  <c r="T6" i="14"/>
  <c r="T6" i="16" s="1"/>
  <c r="T6" i="17"/>
  <c r="Q4" i="14"/>
  <c r="Q4" i="16" s="1"/>
  <c r="Q4" i="17"/>
  <c r="L62" i="17"/>
  <c r="L62" i="14"/>
  <c r="L62" i="16" s="1"/>
  <c r="J61" i="14"/>
  <c r="J61" i="16" s="1"/>
  <c r="J61" i="17"/>
  <c r="H60" i="17"/>
  <c r="H60" i="14"/>
  <c r="H60" i="16" s="1"/>
  <c r="B59" i="2"/>
  <c r="B59" i="10" s="1"/>
  <c r="D59" i="10"/>
  <c r="D59" i="12" s="1"/>
  <c r="X57" i="14"/>
  <c r="X57" i="16" s="1"/>
  <c r="X57" i="17" s="1"/>
  <c r="V56" i="14"/>
  <c r="V56" i="16" s="1"/>
  <c r="V56" i="17" s="1"/>
  <c r="U55" i="17"/>
  <c r="U55" i="14"/>
  <c r="U55" i="16" s="1"/>
  <c r="R53" i="17"/>
  <c r="R53" i="14"/>
  <c r="R53" i="16" s="1"/>
  <c r="P52" i="14"/>
  <c r="P52" i="16" s="1"/>
  <c r="P52" i="17"/>
  <c r="N51" i="17"/>
  <c r="N51" i="14"/>
  <c r="N51" i="16" s="1"/>
  <c r="L50" i="14"/>
  <c r="L50" i="16" s="1"/>
  <c r="L50" i="17"/>
  <c r="J49" i="17"/>
  <c r="J49" i="14"/>
  <c r="J49" i="16" s="1"/>
  <c r="H48" i="14"/>
  <c r="H48" i="16" s="1"/>
  <c r="H48" i="17"/>
  <c r="F47" i="14"/>
  <c r="F47" i="17"/>
  <c r="X45" i="17"/>
  <c r="X45" i="14"/>
  <c r="X45" i="16" s="1"/>
  <c r="V44" i="17"/>
  <c r="V44" i="14"/>
  <c r="V44" i="16" s="1"/>
  <c r="U43" i="17"/>
  <c r="U43" i="14"/>
  <c r="U43" i="16" s="1"/>
  <c r="R41" i="17"/>
  <c r="R41" i="14"/>
  <c r="R41" i="16" s="1"/>
  <c r="P40" i="17"/>
  <c r="P40" i="14"/>
  <c r="P40" i="16" s="1"/>
  <c r="N39" i="14"/>
  <c r="N39" i="16" s="1"/>
  <c r="N39" i="17"/>
  <c r="L38" i="17"/>
  <c r="L38" i="14"/>
  <c r="L38" i="16" s="1"/>
  <c r="J37" i="17"/>
  <c r="J37" i="14"/>
  <c r="J37" i="16" s="1"/>
  <c r="H36" i="14"/>
  <c r="H36" i="16" s="1"/>
  <c r="H36" i="17"/>
  <c r="F35" i="17"/>
  <c r="F35" i="14"/>
  <c r="X33" i="17"/>
  <c r="X33" i="14"/>
  <c r="X33" i="16" s="1"/>
  <c r="V32" i="17"/>
  <c r="V32" i="14"/>
  <c r="V32" i="16" s="1"/>
  <c r="U31" i="14"/>
  <c r="U31" i="16" s="1"/>
  <c r="U31" i="17"/>
  <c r="R29" i="17"/>
  <c r="R29" i="14"/>
  <c r="R29" i="16" s="1"/>
  <c r="P28" i="14"/>
  <c r="P28" i="16" s="1"/>
  <c r="P28" i="17"/>
  <c r="N27" i="14"/>
  <c r="N27" i="16" s="1"/>
  <c r="N27" i="17"/>
  <c r="L26" i="17"/>
  <c r="L26" i="14"/>
  <c r="L26" i="16" s="1"/>
  <c r="J25" i="17"/>
  <c r="J25" i="14"/>
  <c r="J25" i="16" s="1"/>
  <c r="H24" i="14"/>
  <c r="H24" i="16" s="1"/>
  <c r="H24" i="17"/>
  <c r="F23" i="17"/>
  <c r="F23" i="14"/>
  <c r="X21" i="17"/>
  <c r="X21" i="14"/>
  <c r="X21" i="16" s="1"/>
  <c r="V20" i="14"/>
  <c r="V20" i="16" s="1"/>
  <c r="V20" i="17"/>
  <c r="U19" i="17"/>
  <c r="U19" i="14"/>
  <c r="U19" i="16" s="1"/>
  <c r="R17" i="17"/>
  <c r="R17" i="14"/>
  <c r="R17" i="16" s="1"/>
  <c r="N15" i="17"/>
  <c r="N15" i="14"/>
  <c r="N15" i="16" s="1"/>
  <c r="L14" i="17"/>
  <c r="L14" i="14"/>
  <c r="L14" i="16" s="1"/>
  <c r="J13" i="17"/>
  <c r="J13" i="14"/>
  <c r="J13" i="16" s="1"/>
  <c r="F11" i="17"/>
  <c r="F11" i="14"/>
  <c r="X9" i="17"/>
  <c r="X9" i="14"/>
  <c r="X9" i="16" s="1"/>
  <c r="V8" i="17"/>
  <c r="V8" i="14"/>
  <c r="V8" i="16" s="1"/>
  <c r="R5" i="17"/>
  <c r="R5" i="14"/>
  <c r="R5" i="16" s="1"/>
  <c r="P4" i="17"/>
  <c r="P4" i="14"/>
  <c r="P4" i="16" s="1"/>
  <c r="N2" i="17"/>
  <c r="N2" i="14"/>
  <c r="N2" i="16" s="1"/>
  <c r="I61" i="17"/>
  <c r="I61" i="14"/>
  <c r="I61" i="16" s="1"/>
  <c r="G60" i="17"/>
  <c r="G60" i="14"/>
  <c r="G60" i="16" s="1"/>
  <c r="Y58" i="17"/>
  <c r="Y58" i="14"/>
  <c r="Y58" i="16" s="1"/>
  <c r="W57" i="14"/>
  <c r="W57" i="16" s="1"/>
  <c r="W57" i="17"/>
  <c r="T55" i="14"/>
  <c r="T55" i="16" s="1"/>
  <c r="T55" i="17"/>
  <c r="S54" i="14"/>
  <c r="S54" i="16" s="1"/>
  <c r="S54" i="17"/>
  <c r="Q53" i="17"/>
  <c r="Q53" i="14"/>
  <c r="Q53" i="16" s="1"/>
  <c r="O52" i="17"/>
  <c r="O52" i="14"/>
  <c r="O52" i="16" s="1"/>
  <c r="M51" i="17"/>
  <c r="M51" i="14"/>
  <c r="M51" i="16" s="1"/>
  <c r="K50" i="17"/>
  <c r="K50" i="14"/>
  <c r="K50" i="16" s="1"/>
  <c r="I49" i="17"/>
  <c r="I49" i="14"/>
  <c r="I49" i="16" s="1"/>
  <c r="G48" i="17"/>
  <c r="G48" i="14"/>
  <c r="G48" i="16" s="1"/>
  <c r="Y46" i="17"/>
  <c r="Y46" i="14"/>
  <c r="Y46" i="16" s="1"/>
  <c r="W45" i="17"/>
  <c r="W45" i="14"/>
  <c r="W45" i="16" s="1"/>
  <c r="T43" i="14"/>
  <c r="T43" i="16" s="1"/>
  <c r="T43" i="17"/>
  <c r="S42" i="17"/>
  <c r="S42" i="14"/>
  <c r="S42" i="16" s="1"/>
  <c r="Q41" i="17"/>
  <c r="Q41" i="14"/>
  <c r="Q41" i="16" s="1"/>
  <c r="O40" i="17"/>
  <c r="O40" i="14"/>
  <c r="O40" i="16" s="1"/>
  <c r="M39" i="17"/>
  <c r="M39" i="14"/>
  <c r="M39" i="16" s="1"/>
  <c r="K38" i="14"/>
  <c r="K38" i="16" s="1"/>
  <c r="K38" i="17"/>
  <c r="I37" i="14"/>
  <c r="I37" i="16" s="1"/>
  <c r="I37" i="17" s="1"/>
  <c r="G36" i="17"/>
  <c r="G36" i="14"/>
  <c r="G36" i="16" s="1"/>
  <c r="Y34" i="17"/>
  <c r="Y34" i="14"/>
  <c r="Y34" i="16" s="1"/>
  <c r="W33" i="17"/>
  <c r="W33" i="14"/>
  <c r="W33" i="16" s="1"/>
  <c r="T31" i="17"/>
  <c r="T31" i="14"/>
  <c r="T31" i="16" s="1"/>
  <c r="S30" i="17"/>
  <c r="S30" i="14"/>
  <c r="S30" i="16" s="1"/>
  <c r="Q29" i="17"/>
  <c r="Q29" i="14"/>
  <c r="Q29" i="16" s="1"/>
  <c r="O28" i="17"/>
  <c r="O28" i="14"/>
  <c r="O28" i="16" s="1"/>
  <c r="M27" i="17"/>
  <c r="M27" i="14"/>
  <c r="M27" i="16" s="1"/>
  <c r="K26" i="14"/>
  <c r="K26" i="16" s="1"/>
  <c r="K26" i="17"/>
  <c r="G24" i="17"/>
  <c r="G24" i="14"/>
  <c r="G24" i="16" s="1"/>
  <c r="T19" i="17"/>
  <c r="T19" i="14"/>
  <c r="T19" i="16" s="1"/>
  <c r="S18" i="14"/>
  <c r="S18" i="16" s="1"/>
  <c r="S18" i="17"/>
  <c r="Q17" i="17"/>
  <c r="Q17" i="14"/>
  <c r="Q17" i="16" s="1"/>
  <c r="M15" i="17"/>
  <c r="M15" i="14"/>
  <c r="M15" i="16" s="1"/>
  <c r="K14" i="14"/>
  <c r="K14" i="16" s="1"/>
  <c r="K14" i="17"/>
  <c r="I13" i="14"/>
  <c r="I13" i="16" s="1"/>
  <c r="I13" i="17"/>
  <c r="W9" i="17"/>
  <c r="W9" i="14"/>
  <c r="W9" i="16" s="1"/>
  <c r="T7" i="17"/>
  <c r="T7" i="14"/>
  <c r="T7" i="16" s="1"/>
  <c r="S6" i="14"/>
  <c r="S6" i="16" s="1"/>
  <c r="S6" i="17"/>
  <c r="Q5" i="17"/>
  <c r="Q5" i="14"/>
  <c r="Q5" i="16" s="1"/>
  <c r="O4" i="17"/>
  <c r="O4" i="14"/>
  <c r="O4" i="16" s="1"/>
  <c r="M3" i="17"/>
  <c r="M3" i="14"/>
  <c r="M3" i="16" s="1"/>
  <c r="M2" i="17"/>
  <c r="M2" i="14"/>
  <c r="M2" i="16" s="1"/>
  <c r="H61" i="17"/>
  <c r="H61" i="14"/>
  <c r="H61" i="16" s="1"/>
  <c r="B60" i="2"/>
  <c r="B60" i="10" s="1"/>
  <c r="D60" i="10"/>
  <c r="D60" i="12" s="1"/>
  <c r="X58" i="17"/>
  <c r="X58" i="14"/>
  <c r="X58" i="16" s="1"/>
  <c r="V57" i="17"/>
  <c r="V57" i="14"/>
  <c r="V57" i="16" s="1"/>
  <c r="U56" i="17"/>
  <c r="U56" i="14"/>
  <c r="U56" i="16" s="1"/>
  <c r="R54" i="14"/>
  <c r="R54" i="16" s="1"/>
  <c r="R54" i="17"/>
  <c r="P53" i="17"/>
  <c r="P53" i="14"/>
  <c r="P53" i="16" s="1"/>
  <c r="N52" i="14"/>
  <c r="N52" i="16" s="1"/>
  <c r="N52" i="17"/>
  <c r="L51" i="17"/>
  <c r="L51" i="14"/>
  <c r="L51" i="16" s="1"/>
  <c r="J50" i="14"/>
  <c r="J50" i="16" s="1"/>
  <c r="J50" i="17"/>
  <c r="H49" i="17"/>
  <c r="H49" i="14"/>
  <c r="H49" i="16" s="1"/>
  <c r="X46" i="14"/>
  <c r="X46" i="16" s="1"/>
  <c r="X46" i="17"/>
  <c r="V45" i="14"/>
  <c r="V45" i="16" s="1"/>
  <c r="V45" i="17"/>
  <c r="U44" i="17"/>
  <c r="U44" i="14"/>
  <c r="U44" i="16" s="1"/>
  <c r="R42" i="17"/>
  <c r="R42" i="14"/>
  <c r="R42" i="16" s="1"/>
  <c r="P41" i="17"/>
  <c r="P41" i="14"/>
  <c r="P41" i="16" s="1"/>
  <c r="N40" i="17"/>
  <c r="N40" i="14"/>
  <c r="N40" i="16" s="1"/>
  <c r="L39" i="17"/>
  <c r="L39" i="14"/>
  <c r="L39" i="16" s="1"/>
  <c r="J38" i="14"/>
  <c r="J38" i="16" s="1"/>
  <c r="J38" i="17" s="1"/>
  <c r="H37" i="17"/>
  <c r="H37" i="14"/>
  <c r="H37" i="16" s="1"/>
  <c r="X34" i="17"/>
  <c r="X34" i="14"/>
  <c r="X34" i="16" s="1"/>
  <c r="V33" i="17"/>
  <c r="V33" i="14"/>
  <c r="V33" i="16" s="1"/>
  <c r="U32" i="17"/>
  <c r="U32" i="14"/>
  <c r="U32" i="16" s="1"/>
  <c r="R30" i="14"/>
  <c r="R30" i="16" s="1"/>
  <c r="R30" i="17"/>
  <c r="P29" i="14"/>
  <c r="P29" i="16" s="1"/>
  <c r="P29" i="17"/>
  <c r="N28" i="17"/>
  <c r="N28" i="14"/>
  <c r="N28" i="16" s="1"/>
  <c r="L27" i="14"/>
  <c r="L27" i="16" s="1"/>
  <c r="L27" i="17"/>
  <c r="J26" i="17"/>
  <c r="J26" i="14"/>
  <c r="J26" i="16" s="1"/>
  <c r="H25" i="14"/>
  <c r="H25" i="16" s="1"/>
  <c r="H25" i="17"/>
  <c r="X22" i="17"/>
  <c r="X22" i="14"/>
  <c r="X22" i="16" s="1"/>
  <c r="U20" i="17"/>
  <c r="U20" i="14"/>
  <c r="U20" i="16" s="1"/>
  <c r="R18" i="14"/>
  <c r="R18" i="16" s="1"/>
  <c r="R18" i="17"/>
  <c r="N16" i="14"/>
  <c r="N16" i="16" s="1"/>
  <c r="N16" i="17"/>
  <c r="L15" i="17"/>
  <c r="L15" i="14"/>
  <c r="L15" i="16" s="1"/>
  <c r="J14" i="17"/>
  <c r="J14" i="14"/>
  <c r="J14" i="16" s="1"/>
  <c r="H13" i="17"/>
  <c r="H13" i="14"/>
  <c r="H13" i="16" s="1"/>
  <c r="X10" i="17"/>
  <c r="X10" i="14"/>
  <c r="X10" i="16" s="1"/>
  <c r="V9" i="17"/>
  <c r="V9" i="14"/>
  <c r="V9" i="16" s="1"/>
  <c r="U8" i="17"/>
  <c r="U8" i="14"/>
  <c r="U8" i="16" s="1"/>
  <c r="N4" i="17"/>
  <c r="N4" i="14"/>
  <c r="N4" i="16" s="1"/>
  <c r="O2" i="14"/>
  <c r="O2" i="16" s="1"/>
  <c r="O2" i="17" s="1"/>
  <c r="I62" i="17"/>
  <c r="I62" i="14"/>
  <c r="I62" i="16" s="1"/>
  <c r="G61" i="14"/>
  <c r="G61" i="16" s="1"/>
  <c r="G61" i="17"/>
  <c r="Y59" i="17"/>
  <c r="Y59" i="14"/>
  <c r="Y59" i="16" s="1"/>
  <c r="W58" i="17"/>
  <c r="W58" i="14"/>
  <c r="W58" i="16" s="1"/>
  <c r="T56" i="17"/>
  <c r="T56" i="14"/>
  <c r="T56" i="16" s="1"/>
  <c r="S55" i="14"/>
  <c r="S55" i="16" s="1"/>
  <c r="S55" i="17"/>
  <c r="Q54" i="17"/>
  <c r="Q54" i="14"/>
  <c r="Q54" i="16" s="1"/>
  <c r="O53" i="17"/>
  <c r="O53" i="14"/>
  <c r="O53" i="16" s="1"/>
  <c r="M52" i="17"/>
  <c r="M52" i="14"/>
  <c r="M52" i="16" s="1"/>
  <c r="K51" i="14"/>
  <c r="K51" i="16" s="1"/>
  <c r="K51" i="17"/>
  <c r="I50" i="14"/>
  <c r="I50" i="16" s="1"/>
  <c r="I50" i="17" s="1"/>
  <c r="G49" i="17"/>
  <c r="G49" i="14"/>
  <c r="G49" i="16" s="1"/>
  <c r="Y47" i="17"/>
  <c r="Y47" i="14"/>
  <c r="Y47" i="16" s="1"/>
  <c r="W46" i="17"/>
  <c r="W46" i="14"/>
  <c r="W46" i="16" s="1"/>
  <c r="T44" i="14"/>
  <c r="T44" i="16" s="1"/>
  <c r="T44" i="17"/>
  <c r="S43" i="14"/>
  <c r="S43" i="16" s="1"/>
  <c r="S43" i="17"/>
  <c r="Q42" i="14"/>
  <c r="Q42" i="16" s="1"/>
  <c r="Q42" i="17"/>
  <c r="O41" i="17"/>
  <c r="O41" i="14"/>
  <c r="O41" i="16" s="1"/>
  <c r="M40" i="17"/>
  <c r="M40" i="14"/>
  <c r="M40" i="16" s="1"/>
  <c r="K39" i="14"/>
  <c r="K39" i="16" s="1"/>
  <c r="K39" i="17"/>
  <c r="I38" i="14"/>
  <c r="I38" i="16" s="1"/>
  <c r="I38" i="17" s="1"/>
  <c r="G37" i="17"/>
  <c r="G37" i="14"/>
  <c r="G37" i="16" s="1"/>
  <c r="Y35" i="14"/>
  <c r="Y35" i="16" s="1"/>
  <c r="Y35" i="17"/>
  <c r="W34" i="17"/>
  <c r="W34" i="14"/>
  <c r="W34" i="16" s="1"/>
  <c r="T32" i="17"/>
  <c r="T32" i="14"/>
  <c r="T32" i="16" s="1"/>
  <c r="S31" i="17"/>
  <c r="S31" i="14"/>
  <c r="S31" i="16" s="1"/>
  <c r="Q30" i="14"/>
  <c r="Q30" i="16" s="1"/>
  <c r="Q30" i="17"/>
  <c r="O29" i="17"/>
  <c r="O29" i="14"/>
  <c r="O29" i="16" s="1"/>
  <c r="M28" i="17"/>
  <c r="M28" i="14"/>
  <c r="M28" i="16" s="1"/>
  <c r="K27" i="17"/>
  <c r="K27" i="14"/>
  <c r="K27" i="16" s="1"/>
  <c r="I26" i="17"/>
  <c r="I26" i="14"/>
  <c r="I26" i="16" s="1"/>
  <c r="G25" i="17"/>
  <c r="G25" i="14"/>
  <c r="G25" i="16" s="1"/>
  <c r="Y23" i="14"/>
  <c r="Y23" i="16" s="1"/>
  <c r="Y23" i="17"/>
  <c r="T20" i="14"/>
  <c r="T20" i="16" s="1"/>
  <c r="T20" i="17"/>
  <c r="S19" i="17"/>
  <c r="S19" i="14"/>
  <c r="S19" i="16" s="1"/>
  <c r="Q18" i="14"/>
  <c r="Q18" i="16" s="1"/>
  <c r="Q18" i="17"/>
  <c r="K15" i="17"/>
  <c r="K15" i="14"/>
  <c r="K15" i="16" s="1"/>
  <c r="I14" i="17"/>
  <c r="I14" i="14"/>
  <c r="I14" i="16" s="1"/>
  <c r="G13" i="14"/>
  <c r="G13" i="16" s="1"/>
  <c r="G13" i="17"/>
  <c r="W10" i="17"/>
  <c r="W10" i="14"/>
  <c r="W10" i="16" s="1"/>
  <c r="T8" i="17"/>
  <c r="T8" i="14"/>
  <c r="T8" i="16" s="1"/>
  <c r="S7" i="17"/>
  <c r="S7" i="14"/>
  <c r="S7" i="16" s="1"/>
  <c r="Q6" i="14"/>
  <c r="Q6" i="16" s="1"/>
  <c r="Q6" i="17"/>
  <c r="M4" i="14"/>
  <c r="M4" i="16" s="1"/>
  <c r="M4" i="17"/>
  <c r="K3" i="17"/>
  <c r="K3" i="14"/>
  <c r="K3" i="16" s="1"/>
  <c r="H62" i="17"/>
  <c r="H62" i="14"/>
  <c r="H62" i="16" s="1"/>
  <c r="B61" i="2"/>
  <c r="B61" i="10" s="1"/>
  <c r="D61" i="10"/>
  <c r="D61" i="12" s="1"/>
  <c r="X59" i="17"/>
  <c r="X59" i="14"/>
  <c r="X59" i="16" s="1"/>
  <c r="V58" i="17"/>
  <c r="V58" i="14"/>
  <c r="V58" i="16" s="1"/>
  <c r="U57" i="17"/>
  <c r="U57" i="14"/>
  <c r="U57" i="16" s="1"/>
  <c r="R55" i="17"/>
  <c r="R55" i="14"/>
  <c r="R55" i="16" s="1"/>
  <c r="P54" i="14"/>
  <c r="P54" i="16" s="1"/>
  <c r="P54" i="17"/>
  <c r="N53" i="14"/>
  <c r="N53" i="16" s="1"/>
  <c r="N53" i="17"/>
  <c r="L52" i="17"/>
  <c r="L52" i="14"/>
  <c r="L52" i="16" s="1"/>
  <c r="J51" i="17"/>
  <c r="J51" i="14"/>
  <c r="J51" i="16" s="1"/>
  <c r="H50" i="14"/>
  <c r="H50" i="16" s="1"/>
  <c r="H50" i="17" s="1"/>
  <c r="X47" i="17"/>
  <c r="X47" i="14"/>
  <c r="X47" i="16" s="1"/>
  <c r="V46" i="17"/>
  <c r="V46" i="14"/>
  <c r="V46" i="16" s="1"/>
  <c r="N41" i="17"/>
  <c r="N41" i="14"/>
  <c r="N41" i="16" s="1"/>
  <c r="J39" i="17"/>
  <c r="J39" i="14"/>
  <c r="J39" i="16" s="1"/>
  <c r="H38" i="14"/>
  <c r="H38" i="16" s="1"/>
  <c r="H38" i="17" s="1"/>
  <c r="X35" i="17"/>
  <c r="X35" i="14"/>
  <c r="X35" i="16" s="1"/>
  <c r="V34" i="14"/>
  <c r="V34" i="16" s="1"/>
  <c r="V34" i="17" s="1"/>
  <c r="N29" i="17"/>
  <c r="N29" i="14"/>
  <c r="N29" i="16" s="1"/>
  <c r="L28" i="14"/>
  <c r="L28" i="16" s="1"/>
  <c r="L28" i="17"/>
  <c r="J27" i="17"/>
  <c r="J27" i="14"/>
  <c r="J27" i="16" s="1"/>
  <c r="H26" i="17"/>
  <c r="H26" i="14"/>
  <c r="H26" i="16" s="1"/>
  <c r="X23" i="17"/>
  <c r="X23" i="14"/>
  <c r="X23" i="16" s="1"/>
  <c r="V22" i="17"/>
  <c r="V22" i="14"/>
  <c r="V22" i="16" s="1"/>
  <c r="U21" i="14"/>
  <c r="U21" i="16" s="1"/>
  <c r="U21" i="17"/>
  <c r="P18" i="14"/>
  <c r="P18" i="16" s="1"/>
  <c r="P18" i="17" s="1"/>
  <c r="H14" i="17"/>
  <c r="H14" i="14"/>
  <c r="H14" i="16" s="1"/>
  <c r="X11" i="17"/>
  <c r="X11" i="14"/>
  <c r="X11" i="16" s="1"/>
  <c r="U9" i="14"/>
  <c r="U9" i="16" s="1"/>
  <c r="U9" i="17"/>
  <c r="L4" i="17"/>
  <c r="L4" i="14"/>
  <c r="L4" i="16" s="1"/>
  <c r="J3" i="14"/>
  <c r="J3" i="16" s="1"/>
  <c r="J3" i="17"/>
  <c r="G62" i="17"/>
  <c r="G62" i="14"/>
  <c r="G62" i="16" s="1"/>
  <c r="Y60" i="14"/>
  <c r="Y60" i="16" s="1"/>
  <c r="Y60" i="17"/>
  <c r="W59" i="17"/>
  <c r="W59" i="14"/>
  <c r="W59" i="16" s="1"/>
  <c r="T57" i="17"/>
  <c r="T57" i="14"/>
  <c r="T57" i="16" s="1"/>
  <c r="S56" i="17"/>
  <c r="S56" i="14"/>
  <c r="S56" i="16" s="1"/>
  <c r="Q55" i="17"/>
  <c r="Q55" i="14"/>
  <c r="Q55" i="16" s="1"/>
  <c r="O54" i="14"/>
  <c r="O54" i="16" s="1"/>
  <c r="O54" i="17" s="1"/>
  <c r="M53" i="14"/>
  <c r="M53" i="16" s="1"/>
  <c r="M53" i="17"/>
  <c r="K52" i="17"/>
  <c r="K52" i="14"/>
  <c r="K52" i="16" s="1"/>
  <c r="I51" i="14"/>
  <c r="I51" i="16" s="1"/>
  <c r="I51" i="17"/>
  <c r="G50" i="14"/>
  <c r="G50" i="16" s="1"/>
  <c r="G50" i="17"/>
  <c r="Y48" i="17"/>
  <c r="Y48" i="14"/>
  <c r="Y48" i="16" s="1"/>
  <c r="W47" i="17"/>
  <c r="W47" i="14"/>
  <c r="W47" i="16" s="1"/>
  <c r="T45" i="17"/>
  <c r="T45" i="14"/>
  <c r="T45" i="16" s="1"/>
  <c r="S44" i="17"/>
  <c r="S44" i="14"/>
  <c r="S44" i="16" s="1"/>
  <c r="Q43" i="17"/>
  <c r="Q43" i="14"/>
  <c r="Q43" i="16" s="1"/>
  <c r="O42" i="17"/>
  <c r="O42" i="14"/>
  <c r="O42" i="16" s="1"/>
  <c r="M41" i="17"/>
  <c r="M41" i="14"/>
  <c r="M41" i="16" s="1"/>
  <c r="K40" i="17"/>
  <c r="K40" i="14"/>
  <c r="K40" i="16" s="1"/>
  <c r="I39" i="14"/>
  <c r="I39" i="16" s="1"/>
  <c r="I39" i="17"/>
  <c r="G38" i="17"/>
  <c r="G38" i="14"/>
  <c r="G38" i="16" s="1"/>
  <c r="Y36" i="17"/>
  <c r="Y36" i="14"/>
  <c r="Y36" i="16" s="1"/>
  <c r="W35" i="17"/>
  <c r="W35" i="14"/>
  <c r="W35" i="16" s="1"/>
  <c r="T33" i="14"/>
  <c r="T33" i="16" s="1"/>
  <c r="T33" i="17" s="1"/>
  <c r="S32" i="14"/>
  <c r="S32" i="16" s="1"/>
  <c r="S32" i="17"/>
  <c r="Q31" i="14"/>
  <c r="Q31" i="16" s="1"/>
  <c r="Q31" i="17"/>
  <c r="O30" i="14"/>
  <c r="O30" i="16" s="1"/>
  <c r="O30" i="17"/>
  <c r="M29" i="14"/>
  <c r="M29" i="16" s="1"/>
  <c r="M29" i="17"/>
  <c r="K28" i="17"/>
  <c r="K28" i="14"/>
  <c r="K28" i="16" s="1"/>
  <c r="I27" i="17"/>
  <c r="I27" i="14"/>
  <c r="I27" i="16" s="1"/>
  <c r="G26" i="17"/>
  <c r="G26" i="14"/>
  <c r="G26" i="16" s="1"/>
  <c r="Y24" i="17"/>
  <c r="Y24" i="14"/>
  <c r="Y24" i="16" s="1"/>
  <c r="S20" i="14"/>
  <c r="S20" i="16" s="1"/>
  <c r="S20" i="17"/>
  <c r="O18" i="14"/>
  <c r="O18" i="16" s="1"/>
  <c r="O18" i="17" s="1"/>
  <c r="M17" i="17"/>
  <c r="M17" i="14"/>
  <c r="M17" i="16" s="1"/>
  <c r="K16" i="17"/>
  <c r="K16" i="14"/>
  <c r="K16" i="16" s="1"/>
  <c r="G14" i="17"/>
  <c r="G14" i="14"/>
  <c r="G14" i="16" s="1"/>
  <c r="Y12" i="14"/>
  <c r="Y12" i="16" s="1"/>
  <c r="Y12" i="17"/>
  <c r="S8" i="17"/>
  <c r="S8" i="14"/>
  <c r="S8" i="16" s="1"/>
  <c r="O6" i="14"/>
  <c r="O6" i="16" s="1"/>
  <c r="O6" i="17"/>
  <c r="K4" i="17"/>
  <c r="K4" i="14"/>
  <c r="K4" i="16" s="1"/>
  <c r="I3" i="14"/>
  <c r="I3" i="16" s="1"/>
  <c r="I3" i="17" s="1"/>
  <c r="X60" i="17"/>
  <c r="X60" i="14"/>
  <c r="X60" i="16" s="1"/>
  <c r="V59" i="17"/>
  <c r="V59" i="14"/>
  <c r="V59" i="16" s="1"/>
  <c r="U58" i="17"/>
  <c r="U58" i="14"/>
  <c r="U58" i="16" s="1"/>
  <c r="R56" i="17"/>
  <c r="R56" i="14"/>
  <c r="R56" i="16" s="1"/>
  <c r="P55" i="14"/>
  <c r="P55" i="16" s="1"/>
  <c r="P55" i="17"/>
  <c r="N54" i="14"/>
  <c r="N54" i="16" s="1"/>
  <c r="N54" i="17" s="1"/>
  <c r="L53" i="14"/>
  <c r="L53" i="16" s="1"/>
  <c r="L53" i="17"/>
  <c r="J52" i="14"/>
  <c r="J52" i="16" s="1"/>
  <c r="J52" i="17"/>
  <c r="H51" i="17"/>
  <c r="H51" i="14"/>
  <c r="H51" i="16" s="1"/>
  <c r="X48" i="17"/>
  <c r="X48" i="14"/>
  <c r="X48" i="16" s="1"/>
  <c r="V47" i="17"/>
  <c r="V47" i="14"/>
  <c r="V47" i="16" s="1"/>
  <c r="U46" i="17"/>
  <c r="U46" i="14"/>
  <c r="U46" i="16" s="1"/>
  <c r="R44" i="17"/>
  <c r="R44" i="14"/>
  <c r="R44" i="16" s="1"/>
  <c r="P43" i="17"/>
  <c r="P43" i="14"/>
  <c r="P43" i="16" s="1"/>
  <c r="N42" i="14"/>
  <c r="N42" i="16" s="1"/>
  <c r="N42" i="17"/>
  <c r="L41" i="14"/>
  <c r="L41" i="16" s="1"/>
  <c r="L41" i="17"/>
  <c r="J40" i="17"/>
  <c r="J40" i="14"/>
  <c r="J40" i="16" s="1"/>
  <c r="H39" i="17"/>
  <c r="H39" i="14"/>
  <c r="H39" i="16" s="1"/>
  <c r="X36" i="17"/>
  <c r="X36" i="14"/>
  <c r="X36" i="16" s="1"/>
  <c r="V35" i="14"/>
  <c r="V35" i="16" s="1"/>
  <c r="V35" i="17"/>
  <c r="U34" i="17"/>
  <c r="U34" i="14"/>
  <c r="U34" i="16" s="1"/>
  <c r="R32" i="17"/>
  <c r="R32" i="14"/>
  <c r="R32" i="16" s="1"/>
  <c r="P31" i="17"/>
  <c r="P31" i="14"/>
  <c r="P31" i="16" s="1"/>
  <c r="N30" i="14"/>
  <c r="N30" i="16" s="1"/>
  <c r="N30" i="17"/>
  <c r="J28" i="14"/>
  <c r="J28" i="16" s="1"/>
  <c r="J28" i="17"/>
  <c r="H27" i="17"/>
  <c r="H27" i="14"/>
  <c r="H27" i="16" s="1"/>
  <c r="F26" i="17"/>
  <c r="F26" i="14"/>
  <c r="X24" i="14"/>
  <c r="X24" i="16" s="1"/>
  <c r="X24" i="17"/>
  <c r="V23" i="17"/>
  <c r="V23" i="14"/>
  <c r="V23" i="16" s="1"/>
  <c r="P19" i="17"/>
  <c r="P19" i="14"/>
  <c r="P19" i="16" s="1"/>
  <c r="N18" i="14"/>
  <c r="N18" i="16" s="1"/>
  <c r="N18" i="17"/>
  <c r="L17" i="14"/>
  <c r="L17" i="16" s="1"/>
  <c r="L17" i="17"/>
  <c r="H15" i="17"/>
  <c r="H15" i="14"/>
  <c r="H15" i="16" s="1"/>
  <c r="X12" i="17"/>
  <c r="X12" i="14"/>
  <c r="X12" i="16" s="1"/>
  <c r="R8" i="17"/>
  <c r="R8" i="14"/>
  <c r="R8" i="16" s="1"/>
  <c r="P7" i="17"/>
  <c r="P7" i="14"/>
  <c r="P7" i="16" s="1"/>
  <c r="Y61" i="17"/>
  <c r="Y61" i="14"/>
  <c r="Y61" i="16" s="1"/>
  <c r="W60" i="14"/>
  <c r="W60" i="16" s="1"/>
  <c r="W60" i="17"/>
  <c r="T58" i="14"/>
  <c r="T58" i="16" s="1"/>
  <c r="T58" i="17"/>
  <c r="S57" i="17"/>
  <c r="S57" i="14"/>
  <c r="S57" i="16" s="1"/>
  <c r="Q56" i="17"/>
  <c r="Q56" i="14"/>
  <c r="Q56" i="16" s="1"/>
  <c r="O55" i="17"/>
  <c r="O55" i="14"/>
  <c r="O55" i="16" s="1"/>
  <c r="M54" i="17"/>
  <c r="M54" i="14"/>
  <c r="M54" i="16" s="1"/>
  <c r="K53" i="17"/>
  <c r="K53" i="14"/>
  <c r="K53" i="16" s="1"/>
  <c r="I52" i="17"/>
  <c r="I52" i="14"/>
  <c r="I52" i="16" s="1"/>
  <c r="G51" i="14"/>
  <c r="G51" i="16" s="1"/>
  <c r="G51" i="17"/>
  <c r="Y49" i="14"/>
  <c r="Y49" i="16" s="1"/>
  <c r="Y49" i="17" s="1"/>
  <c r="W48" i="17"/>
  <c r="W48" i="14"/>
  <c r="W48" i="16" s="1"/>
  <c r="T46" i="17"/>
  <c r="T46" i="14"/>
  <c r="T46" i="16" s="1"/>
  <c r="S45" i="14"/>
  <c r="S45" i="16" s="1"/>
  <c r="S45" i="17"/>
  <c r="Q44" i="17"/>
  <c r="Q44" i="14"/>
  <c r="Q44" i="16" s="1"/>
  <c r="O43" i="14"/>
  <c r="O43" i="16" s="1"/>
  <c r="O43" i="17"/>
  <c r="M42" i="17"/>
  <c r="M42" i="14"/>
  <c r="M42" i="16" s="1"/>
  <c r="K41" i="17"/>
  <c r="K41" i="14"/>
  <c r="K41" i="16" s="1"/>
  <c r="I40" i="17"/>
  <c r="I40" i="14"/>
  <c r="I40" i="16" s="1"/>
  <c r="G39" i="17"/>
  <c r="G39" i="14"/>
  <c r="G39" i="16" s="1"/>
  <c r="Y37" i="14"/>
  <c r="Y37" i="16" s="1"/>
  <c r="Y37" i="17"/>
  <c r="W36" i="17"/>
  <c r="W36" i="14"/>
  <c r="W36" i="16" s="1"/>
  <c r="T34" i="17"/>
  <c r="T34" i="14"/>
  <c r="T34" i="16" s="1"/>
  <c r="S33" i="17"/>
  <c r="S33" i="14"/>
  <c r="S33" i="16" s="1"/>
  <c r="Q32" i="17"/>
  <c r="Q32" i="14"/>
  <c r="Q32" i="16" s="1"/>
  <c r="K5" i="17"/>
  <c r="K5" i="14"/>
  <c r="K5" i="16" s="1"/>
  <c r="G3" i="17"/>
  <c r="G3" i="14"/>
  <c r="G3" i="16" s="1"/>
  <c r="B62" i="2"/>
  <c r="B62" i="10" s="1"/>
  <c r="D62" i="10"/>
  <c r="D62" i="12" s="1"/>
  <c r="X61" i="17"/>
  <c r="X61" i="14"/>
  <c r="X61" i="16" s="1"/>
  <c r="V60" i="17"/>
  <c r="V60" i="14"/>
  <c r="V60" i="16" s="1"/>
  <c r="U59" i="17"/>
  <c r="U59" i="14"/>
  <c r="U59" i="16" s="1"/>
  <c r="R57" i="14"/>
  <c r="R57" i="16" s="1"/>
  <c r="R57" i="17"/>
  <c r="P56" i="17"/>
  <c r="P56" i="14"/>
  <c r="P56" i="16" s="1"/>
  <c r="N55" i="17"/>
  <c r="N55" i="14"/>
  <c r="N55" i="16" s="1"/>
  <c r="H52" i="17"/>
  <c r="H52" i="14"/>
  <c r="H52" i="16" s="1"/>
  <c r="X49" i="14"/>
  <c r="X49" i="16" s="1"/>
  <c r="X49" i="17"/>
  <c r="N43" i="14"/>
  <c r="N43" i="16" s="1"/>
  <c r="N43" i="17"/>
  <c r="J41" i="14"/>
  <c r="J41" i="16" s="1"/>
  <c r="J41" i="17"/>
  <c r="V36" i="17"/>
  <c r="V36" i="14"/>
  <c r="V36" i="16" s="1"/>
  <c r="L30" i="17"/>
  <c r="L30" i="14"/>
  <c r="L30" i="16" s="1"/>
  <c r="J29" i="14"/>
  <c r="J29" i="16" s="1"/>
  <c r="J29" i="17" s="1"/>
  <c r="H28" i="14"/>
  <c r="H28" i="16" s="1"/>
  <c r="H28" i="17"/>
  <c r="X25" i="17"/>
  <c r="X25" i="14"/>
  <c r="X25" i="16" s="1"/>
  <c r="V24" i="17"/>
  <c r="V24" i="14"/>
  <c r="V24" i="16" s="1"/>
  <c r="U23" i="17"/>
  <c r="U23" i="14"/>
  <c r="U23" i="16" s="1"/>
  <c r="N19" i="14"/>
  <c r="N19" i="16" s="1"/>
  <c r="N19" i="17" s="1"/>
  <c r="L18" i="17"/>
  <c r="L18" i="14"/>
  <c r="L18" i="16" s="1"/>
  <c r="J17" i="17"/>
  <c r="J17" i="14"/>
  <c r="J17" i="16" s="1"/>
  <c r="N7" i="17"/>
  <c r="N7" i="14"/>
  <c r="N7" i="16" s="1"/>
  <c r="J5" i="14"/>
  <c r="J5" i="16" s="1"/>
  <c r="J5" i="17"/>
  <c r="H4" i="17"/>
  <c r="H4" i="14"/>
  <c r="H4" i="16" s="1"/>
  <c r="K2" i="17"/>
  <c r="K2" i="14"/>
  <c r="K2" i="16" s="1"/>
  <c r="W61" i="14"/>
  <c r="W61" i="16" s="1"/>
  <c r="W61" i="17"/>
  <c r="T59" i="14"/>
  <c r="T59" i="16" s="1"/>
  <c r="T59" i="17"/>
  <c r="S58" i="14"/>
  <c r="S58" i="16" s="1"/>
  <c r="S58" i="17"/>
  <c r="Q57" i="14"/>
  <c r="Q57" i="16" s="1"/>
  <c r="Q57" i="17"/>
  <c r="O56" i="17"/>
  <c r="O56" i="14"/>
  <c r="O56" i="16" s="1"/>
  <c r="M55" i="14"/>
  <c r="M55" i="16" s="1"/>
  <c r="M55" i="17"/>
  <c r="K54" i="14"/>
  <c r="K54" i="16" s="1"/>
  <c r="K54" i="17"/>
  <c r="I53" i="14"/>
  <c r="I53" i="16" s="1"/>
  <c r="I53" i="17"/>
  <c r="G52" i="14"/>
  <c r="G52" i="16" s="1"/>
  <c r="G52" i="17"/>
  <c r="Y50" i="14"/>
  <c r="Y50" i="16" s="1"/>
  <c r="Y50" i="17"/>
  <c r="W49" i="14"/>
  <c r="W49" i="16" s="1"/>
  <c r="W49" i="17"/>
  <c r="T47" i="14"/>
  <c r="T47" i="16" s="1"/>
  <c r="T47" i="17"/>
  <c r="S46" i="14"/>
  <c r="S46" i="16" s="1"/>
  <c r="S46" i="17"/>
  <c r="Q45" i="14"/>
  <c r="Q45" i="16" s="1"/>
  <c r="Q45" i="17"/>
  <c r="O44" i="14"/>
  <c r="O44" i="16" s="1"/>
  <c r="O44" i="17" s="1"/>
  <c r="M43" i="14"/>
  <c r="M43" i="16" s="1"/>
  <c r="M43" i="17"/>
  <c r="K42" i="14"/>
  <c r="K42" i="16" s="1"/>
  <c r="K42" i="17"/>
  <c r="I41" i="14"/>
  <c r="I41" i="16" s="1"/>
  <c r="I41" i="17"/>
  <c r="G40" i="14"/>
  <c r="G40" i="16" s="1"/>
  <c r="G40" i="17"/>
  <c r="Y38" i="14"/>
  <c r="Y38" i="16" s="1"/>
  <c r="Y38" i="17"/>
  <c r="W37" i="14"/>
  <c r="W37" i="16" s="1"/>
  <c r="W37" i="17"/>
  <c r="T35" i="14"/>
  <c r="T35" i="16" s="1"/>
  <c r="T35" i="17"/>
  <c r="S34" i="14"/>
  <c r="S34" i="16" s="1"/>
  <c r="S34" i="17"/>
  <c r="Q33" i="14"/>
  <c r="Q33" i="16" s="1"/>
  <c r="Q33" i="17"/>
  <c r="O32" i="14"/>
  <c r="O32" i="16" s="1"/>
  <c r="O32" i="17"/>
  <c r="M31" i="14"/>
  <c r="M31" i="16" s="1"/>
  <c r="M31" i="17"/>
  <c r="I29" i="14"/>
  <c r="I29" i="16" s="1"/>
  <c r="I29" i="17" s="1"/>
  <c r="Y26" i="14"/>
  <c r="Y26" i="16" s="1"/>
  <c r="Y26" i="17"/>
  <c r="W25" i="14"/>
  <c r="W25" i="16" s="1"/>
  <c r="W25" i="17"/>
  <c r="T23" i="14"/>
  <c r="T23" i="16" s="1"/>
  <c r="T23" i="17" s="1"/>
  <c r="S22" i="14"/>
  <c r="S22" i="16" s="1"/>
  <c r="S22" i="17"/>
  <c r="Q21" i="14"/>
  <c r="Q21" i="16" s="1"/>
  <c r="Q21" i="17"/>
  <c r="M19" i="14"/>
  <c r="M19" i="16" s="1"/>
  <c r="M19" i="17"/>
  <c r="K18" i="14"/>
  <c r="K18" i="16" s="1"/>
  <c r="K18" i="17"/>
  <c r="W13" i="14"/>
  <c r="W13" i="16" s="1"/>
  <c r="W13" i="17"/>
  <c r="T11" i="14"/>
  <c r="T11" i="16" s="1"/>
  <c r="T11" i="17"/>
  <c r="Q9" i="14"/>
  <c r="Q9" i="16" s="1"/>
  <c r="Q9" i="17"/>
  <c r="O8" i="14"/>
  <c r="O8" i="16" s="1"/>
  <c r="O8" i="17"/>
  <c r="M7" i="14"/>
  <c r="M7" i="16" s="1"/>
  <c r="M7" i="17"/>
  <c r="X62" i="14"/>
  <c r="X62" i="16" s="1"/>
  <c r="X62" i="17"/>
  <c r="U60" i="17"/>
  <c r="U60" i="14"/>
  <c r="U60" i="16" s="1"/>
  <c r="R58" i="17"/>
  <c r="R58" i="14"/>
  <c r="R58" i="16" s="1"/>
  <c r="P57" i="14"/>
  <c r="P57" i="16" s="1"/>
  <c r="P57" i="17"/>
  <c r="N56" i="17"/>
  <c r="N56" i="14"/>
  <c r="N56" i="16" s="1"/>
  <c r="H53" i="17"/>
  <c r="H53" i="14"/>
  <c r="H53" i="16" s="1"/>
  <c r="V49" i="14"/>
  <c r="V49" i="16" s="1"/>
  <c r="V49" i="17"/>
  <c r="U48" i="14"/>
  <c r="U48" i="16" s="1"/>
  <c r="U48" i="17"/>
  <c r="R46" i="17"/>
  <c r="R46" i="14"/>
  <c r="R46" i="16" s="1"/>
  <c r="N44" i="14"/>
  <c r="N44" i="16" s="1"/>
  <c r="N44" i="17"/>
  <c r="P2" i="17"/>
  <c r="P2" i="14"/>
  <c r="P2" i="16" s="1"/>
  <c r="W62" i="17"/>
  <c r="W62" i="14"/>
  <c r="W62" i="16" s="1"/>
  <c r="T60" i="14"/>
  <c r="T60" i="16" s="1"/>
  <c r="T60" i="17"/>
  <c r="S59" i="17"/>
  <c r="S59" i="14"/>
  <c r="S59" i="16" s="1"/>
  <c r="Q58" i="14"/>
  <c r="Q58" i="16" s="1"/>
  <c r="Q58" i="17"/>
  <c r="O57" i="14"/>
  <c r="O57" i="16" s="1"/>
  <c r="O57" i="17"/>
  <c r="M56" i="17"/>
  <c r="M56" i="14"/>
  <c r="M56" i="16" s="1"/>
  <c r="T48" i="14"/>
  <c r="T48" i="16" s="1"/>
  <c r="T48" i="17"/>
  <c r="Q46" i="17"/>
  <c r="Q46" i="14"/>
  <c r="Q46" i="16" s="1"/>
  <c r="O45" i="17"/>
  <c r="O45" i="14"/>
  <c r="O45" i="16" s="1"/>
  <c r="M44" i="17"/>
  <c r="M44" i="14"/>
  <c r="M44" i="16" s="1"/>
  <c r="K43" i="14"/>
  <c r="K43" i="16" s="1"/>
  <c r="K43" i="17"/>
  <c r="W38" i="17"/>
  <c r="W38" i="14"/>
  <c r="W38" i="16" s="1"/>
  <c r="M32" i="14"/>
  <c r="M32" i="16" s="1"/>
  <c r="M32" i="17" s="1"/>
  <c r="K31" i="17"/>
  <c r="K31" i="14"/>
  <c r="K31" i="16" s="1"/>
  <c r="I30" i="17"/>
  <c r="I30" i="14"/>
  <c r="I30" i="16" s="1"/>
  <c r="G29" i="17"/>
  <c r="G29" i="14"/>
  <c r="G29" i="16" s="1"/>
  <c r="Y27" i="17"/>
  <c r="Y27" i="14"/>
  <c r="Y27" i="16" s="1"/>
  <c r="W26" i="17"/>
  <c r="W26" i="14"/>
  <c r="W26" i="16" s="1"/>
  <c r="T24" i="17"/>
  <c r="T24" i="14"/>
  <c r="T24" i="16" s="1"/>
  <c r="S23" i="17"/>
  <c r="S23" i="14"/>
  <c r="S23" i="16" s="1"/>
  <c r="Q22" i="17"/>
  <c r="Q22" i="14"/>
  <c r="Q22" i="16" s="1"/>
  <c r="M20" i="17"/>
  <c r="M20" i="14"/>
  <c r="M20" i="16" s="1"/>
  <c r="I18" i="17"/>
  <c r="I18" i="14"/>
  <c r="I18" i="16" s="1"/>
  <c r="G17" i="17"/>
  <c r="G17" i="14"/>
  <c r="G17" i="16" s="1"/>
  <c r="Y15" i="17"/>
  <c r="Y15" i="14"/>
  <c r="Y15" i="16" s="1"/>
  <c r="T12" i="17"/>
  <c r="T12" i="14"/>
  <c r="T12" i="16" s="1"/>
  <c r="S11" i="14"/>
  <c r="S11" i="16" s="1"/>
  <c r="S11" i="17"/>
  <c r="O9" i="17"/>
  <c r="O9" i="14"/>
  <c r="O9" i="16" s="1"/>
  <c r="M8" i="17"/>
  <c r="M8" i="14"/>
  <c r="M8" i="16" s="1"/>
  <c r="K7" i="17"/>
  <c r="K7" i="14"/>
  <c r="K7" i="16" s="1"/>
  <c r="I6" i="17"/>
  <c r="I6" i="14"/>
  <c r="I6" i="16" s="1"/>
  <c r="Y3" i="17"/>
  <c r="Y3" i="14"/>
  <c r="Y3" i="16" s="1"/>
  <c r="Y22" i="17"/>
  <c r="Y22" i="14"/>
  <c r="Y22" i="16" s="1"/>
  <c r="W21" i="14"/>
  <c r="W21" i="16" s="1"/>
  <c r="W21" i="17"/>
  <c r="O16" i="17"/>
  <c r="O16" i="14"/>
  <c r="O16" i="16" s="1"/>
  <c r="G12" i="17"/>
  <c r="G12" i="14"/>
  <c r="G12" i="16" s="1"/>
  <c r="Y10" i="14"/>
  <c r="Y10" i="16" s="1"/>
  <c r="Y10" i="17"/>
  <c r="W18" i="14"/>
  <c r="W18" i="16" s="1"/>
  <c r="S5" i="14"/>
  <c r="S5" i="16" s="1"/>
  <c r="R48" i="17"/>
  <c r="X14" i="17"/>
  <c r="B36" i="2"/>
  <c r="B36" i="10" s="1"/>
  <c r="B24" i="2"/>
  <c r="B24" i="10" s="1"/>
  <c r="D24" i="10"/>
  <c r="D24" i="12" s="1"/>
  <c r="V21" i="17"/>
  <c r="V21" i="14"/>
  <c r="V21" i="16" s="1"/>
  <c r="B12" i="2"/>
  <c r="B12" i="10" s="1"/>
  <c r="P5" i="14"/>
  <c r="P5" i="16" s="1"/>
  <c r="P5" i="17"/>
  <c r="L3" i="17"/>
  <c r="L3" i="14"/>
  <c r="L3" i="16" s="1"/>
  <c r="D7" i="10"/>
  <c r="D7" i="12" s="1"/>
  <c r="O27" i="17"/>
  <c r="W22" i="17"/>
  <c r="W22" i="14"/>
  <c r="W22" i="16" s="1"/>
  <c r="O17" i="17"/>
  <c r="O17" i="14"/>
  <c r="O17" i="16" s="1"/>
  <c r="M16" i="17"/>
  <c r="M16" i="14"/>
  <c r="M16" i="16" s="1"/>
  <c r="Y11" i="17"/>
  <c r="Y11" i="14"/>
  <c r="Y11" i="16" s="1"/>
  <c r="O5" i="17"/>
  <c r="O5" i="14"/>
  <c r="O5" i="16" s="1"/>
  <c r="S13" i="17"/>
  <c r="B49" i="2"/>
  <c r="B49" i="10" s="1"/>
  <c r="D49" i="10"/>
  <c r="D49" i="12" s="1"/>
  <c r="R43" i="14"/>
  <c r="R43" i="16" s="1"/>
  <c r="R43" i="17"/>
  <c r="P42" i="17"/>
  <c r="P42" i="14"/>
  <c r="P42" i="16" s="1"/>
  <c r="L40" i="17"/>
  <c r="L40" i="14"/>
  <c r="L40" i="16" s="1"/>
  <c r="B37" i="2"/>
  <c r="B37" i="10" s="1"/>
  <c r="D37" i="10"/>
  <c r="D37" i="12" s="1"/>
  <c r="U33" i="17"/>
  <c r="U33" i="14"/>
  <c r="U33" i="16" s="1"/>
  <c r="P30" i="17"/>
  <c r="P30" i="14"/>
  <c r="P30" i="16" s="1"/>
  <c r="B25" i="2"/>
  <c r="B25" i="10" s="1"/>
  <c r="R19" i="17"/>
  <c r="R19" i="14"/>
  <c r="R19" i="16" s="1"/>
  <c r="L16" i="17"/>
  <c r="L16" i="14"/>
  <c r="L16" i="16" s="1"/>
  <c r="B13" i="2"/>
  <c r="B13" i="10" s="1"/>
  <c r="D13" i="10"/>
  <c r="D13" i="12" s="1"/>
  <c r="V10" i="17"/>
  <c r="V10" i="14"/>
  <c r="V10" i="16" s="1"/>
  <c r="R7" i="17"/>
  <c r="R7" i="14"/>
  <c r="R7" i="16" s="1"/>
  <c r="P6" i="14"/>
  <c r="P6" i="16" s="1"/>
  <c r="P6" i="17"/>
  <c r="N5" i="17"/>
  <c r="N5" i="14"/>
  <c r="N5" i="16" s="1"/>
  <c r="S47" i="14"/>
  <c r="S47" i="16" s="1"/>
  <c r="G27" i="17"/>
  <c r="W23" i="17"/>
  <c r="W23" i="14"/>
  <c r="W23" i="16" s="1"/>
  <c r="T21" i="17"/>
  <c r="T21" i="14"/>
  <c r="T21" i="16" s="1"/>
  <c r="Q19" i="17"/>
  <c r="Q19" i="14"/>
  <c r="Q19" i="16" s="1"/>
  <c r="I15" i="17"/>
  <c r="I15" i="14"/>
  <c r="I15" i="16" s="1"/>
  <c r="W11" i="17"/>
  <c r="W11" i="14"/>
  <c r="W11" i="16" s="1"/>
  <c r="M5" i="17"/>
  <c r="M5" i="14"/>
  <c r="M5" i="16" s="1"/>
  <c r="D48" i="10"/>
  <c r="D48" i="12" s="1"/>
  <c r="G30" i="14"/>
  <c r="G30" i="16" s="1"/>
  <c r="N3" i="14"/>
  <c r="N3" i="16" s="1"/>
  <c r="K57" i="17"/>
  <c r="U10" i="17"/>
  <c r="B50" i="2"/>
  <c r="B50" i="10" s="1"/>
  <c r="B38" i="2"/>
  <c r="B38" i="10" s="1"/>
  <c r="L29" i="14"/>
  <c r="L29" i="16" s="1"/>
  <c r="L29" i="17"/>
  <c r="B26" i="2"/>
  <c r="B26" i="10" s="1"/>
  <c r="U22" i="17"/>
  <c r="U22" i="14"/>
  <c r="U22" i="16" s="1"/>
  <c r="R20" i="17"/>
  <c r="R20" i="14"/>
  <c r="R20" i="16" s="1"/>
  <c r="J16" i="17"/>
  <c r="J16" i="14"/>
  <c r="J16" i="16" s="1"/>
  <c r="B14" i="2"/>
  <c r="B14" i="10" s="1"/>
  <c r="V11" i="14"/>
  <c r="V11" i="16" s="1"/>
  <c r="V11" i="17"/>
  <c r="N6" i="14"/>
  <c r="N6" i="16" s="1"/>
  <c r="N6" i="17"/>
  <c r="L5" i="17"/>
  <c r="L5" i="14"/>
  <c r="L5" i="16" s="1"/>
  <c r="J4" i="17"/>
  <c r="J4" i="14"/>
  <c r="J4" i="16" s="1"/>
  <c r="H3" i="14"/>
  <c r="H3" i="16" s="1"/>
  <c r="H3" i="17" s="1"/>
  <c r="S35" i="14"/>
  <c r="S35" i="16" s="1"/>
  <c r="N17" i="14"/>
  <c r="N17" i="16" s="1"/>
  <c r="R10" i="14"/>
  <c r="R10" i="16" s="1"/>
  <c r="N25" i="17"/>
  <c r="O31" i="17"/>
  <c r="M30" i="17"/>
  <c r="M30" i="14"/>
  <c r="M30" i="16" s="1"/>
  <c r="K29" i="17"/>
  <c r="K29" i="14"/>
  <c r="K29" i="16" s="1"/>
  <c r="I28" i="17"/>
  <c r="I28" i="14"/>
  <c r="I28" i="16" s="1"/>
  <c r="Y25" i="17"/>
  <c r="Y25" i="14"/>
  <c r="Y25" i="16" s="1"/>
  <c r="W24" i="17"/>
  <c r="W24" i="14"/>
  <c r="W24" i="16" s="1"/>
  <c r="S21" i="17"/>
  <c r="S21" i="14"/>
  <c r="S21" i="16" s="1"/>
  <c r="Q20" i="17"/>
  <c r="Q20" i="14"/>
  <c r="Q20" i="16" s="1"/>
  <c r="O19" i="14"/>
  <c r="O19" i="16" s="1"/>
  <c r="O19" i="17" s="1"/>
  <c r="M18" i="17"/>
  <c r="M18" i="14"/>
  <c r="M18" i="16" s="1"/>
  <c r="K17" i="14"/>
  <c r="K17" i="16" s="1"/>
  <c r="K17" i="17" s="1"/>
  <c r="I16" i="14"/>
  <c r="I16" i="16" s="1"/>
  <c r="I16" i="17"/>
  <c r="G15" i="17"/>
  <c r="G15" i="14"/>
  <c r="G15" i="16" s="1"/>
  <c r="Y13" i="17"/>
  <c r="Y13" i="14"/>
  <c r="Y13" i="16" s="1"/>
  <c r="W12" i="17"/>
  <c r="W12" i="14"/>
  <c r="W12" i="16" s="1"/>
  <c r="T10" i="14"/>
  <c r="T10" i="16" s="1"/>
  <c r="T10" i="17"/>
  <c r="Q8" i="17"/>
  <c r="Q8" i="14"/>
  <c r="Q8" i="16" s="1"/>
  <c r="O7" i="17"/>
  <c r="O7" i="14"/>
  <c r="O7" i="16" s="1"/>
  <c r="I4" i="17"/>
  <c r="I4" i="14"/>
  <c r="I4" i="16" s="1"/>
  <c r="X29" i="14"/>
  <c r="X29" i="16" s="1"/>
  <c r="T22" i="14"/>
  <c r="T22" i="16" s="1"/>
  <c r="I25" i="17"/>
  <c r="B51" i="2"/>
  <c r="B51" i="10" s="1"/>
  <c r="D51" i="10"/>
  <c r="D51" i="12" s="1"/>
  <c r="V48" i="14"/>
  <c r="V48" i="16" s="1"/>
  <c r="V48" i="17"/>
  <c r="U47" i="17"/>
  <c r="U47" i="14"/>
  <c r="U47" i="16" s="1"/>
  <c r="L42" i="14"/>
  <c r="L42" i="16" s="1"/>
  <c r="L42" i="17"/>
  <c r="H40" i="17"/>
  <c r="H40" i="14"/>
  <c r="H40" i="16" s="1"/>
  <c r="B39" i="2"/>
  <c r="B39" i="10" s="1"/>
  <c r="D39" i="10"/>
  <c r="D39" i="12" s="1"/>
  <c r="X37" i="14"/>
  <c r="X37" i="16" s="1"/>
  <c r="X37" i="17"/>
  <c r="U35" i="17"/>
  <c r="U35" i="14"/>
  <c r="U35" i="16" s="1"/>
  <c r="R33" i="14"/>
  <c r="R33" i="16" s="1"/>
  <c r="R33" i="17"/>
  <c r="P32" i="17"/>
  <c r="P32" i="14"/>
  <c r="P32" i="16" s="1"/>
  <c r="N31" i="17"/>
  <c r="N31" i="14"/>
  <c r="N31" i="16" s="1"/>
  <c r="B27" i="2"/>
  <c r="B27" i="10" s="1"/>
  <c r="P20" i="17"/>
  <c r="P20" i="14"/>
  <c r="P20" i="16" s="1"/>
  <c r="H16" i="17"/>
  <c r="H16" i="14"/>
  <c r="H16" i="16" s="1"/>
  <c r="B15" i="2"/>
  <c r="B15" i="10" s="1"/>
  <c r="D15" i="10"/>
  <c r="D15" i="12" s="1"/>
  <c r="X13" i="17"/>
  <c r="X13" i="14"/>
  <c r="X13" i="16" s="1"/>
  <c r="U11" i="17"/>
  <c r="U11" i="14"/>
  <c r="U11" i="16" s="1"/>
  <c r="P8" i="17"/>
  <c r="P8" i="14"/>
  <c r="P8" i="16" s="1"/>
  <c r="L6" i="17"/>
  <c r="L6" i="14"/>
  <c r="L6" i="16" s="1"/>
  <c r="B3" i="2"/>
  <c r="B3" i="10" s="1"/>
  <c r="D38" i="10"/>
  <c r="D38" i="12" s="1"/>
  <c r="W29" i="14"/>
  <c r="W29" i="16" s="1"/>
  <c r="T9" i="14"/>
  <c r="T9" i="16" s="1"/>
  <c r="S9" i="17"/>
  <c r="K30" i="14"/>
  <c r="K30" i="16" s="1"/>
  <c r="K30" i="17"/>
  <c r="G28" i="14"/>
  <c r="G28" i="16" s="1"/>
  <c r="G28" i="17"/>
  <c r="O20" i="14"/>
  <c r="O20" i="16" s="1"/>
  <c r="O20" i="17"/>
  <c r="I17" i="14"/>
  <c r="I17" i="16" s="1"/>
  <c r="I17" i="17"/>
  <c r="G16" i="14"/>
  <c r="G16" i="16" s="1"/>
  <c r="G16" i="17"/>
  <c r="Y14" i="14"/>
  <c r="Y14" i="16" s="1"/>
  <c r="Y14" i="17"/>
  <c r="S10" i="14"/>
  <c r="S10" i="16" s="1"/>
  <c r="S10" i="17"/>
  <c r="K6" i="14"/>
  <c r="K6" i="16" s="1"/>
  <c r="K6" i="17"/>
  <c r="I5" i="14"/>
  <c r="I5" i="16" s="1"/>
  <c r="I5" i="17" s="1"/>
  <c r="G4" i="14"/>
  <c r="G4" i="16" s="1"/>
  <c r="G4" i="17"/>
  <c r="V3" i="14"/>
  <c r="V3" i="16" s="1"/>
  <c r="V3" i="17"/>
  <c r="U45" i="14"/>
  <c r="U45" i="16" s="1"/>
  <c r="P9" i="17"/>
  <c r="L55" i="17"/>
  <c r="L55" i="14"/>
  <c r="L55" i="16" s="1"/>
  <c r="J54" i="17"/>
  <c r="J54" i="14"/>
  <c r="J54" i="16" s="1"/>
  <c r="B52" i="2"/>
  <c r="B52" i="10" s="1"/>
  <c r="D52" i="10"/>
  <c r="D52" i="12" s="1"/>
  <c r="P45" i="17"/>
  <c r="P45" i="14"/>
  <c r="P45" i="16" s="1"/>
  <c r="J42" i="14"/>
  <c r="J42" i="16" s="1"/>
  <c r="J42" i="17"/>
  <c r="H41" i="14"/>
  <c r="H41" i="16" s="1"/>
  <c r="H41" i="17"/>
  <c r="B40" i="2"/>
  <c r="B40" i="10" s="1"/>
  <c r="D40" i="10"/>
  <c r="D40" i="12" s="1"/>
  <c r="V37" i="17"/>
  <c r="V37" i="14"/>
  <c r="V37" i="16" s="1"/>
  <c r="U36" i="14"/>
  <c r="U36" i="16" s="1"/>
  <c r="U36" i="17"/>
  <c r="P33" i="17"/>
  <c r="P33" i="14"/>
  <c r="P33" i="16" s="1"/>
  <c r="N32" i="17"/>
  <c r="N32" i="14"/>
  <c r="N32" i="16" s="1"/>
  <c r="L31" i="17"/>
  <c r="L31" i="14"/>
  <c r="L31" i="16" s="1"/>
  <c r="J30" i="17"/>
  <c r="J30" i="14"/>
  <c r="J30" i="16" s="1"/>
  <c r="H29" i="14"/>
  <c r="H29" i="16" s="1"/>
  <c r="H29" i="17" s="1"/>
  <c r="B28" i="2"/>
  <c r="B28" i="10" s="1"/>
  <c r="D28" i="10"/>
  <c r="D28" i="12" s="1"/>
  <c r="X26" i="14"/>
  <c r="X26" i="16" s="1"/>
  <c r="X26" i="17"/>
  <c r="V25" i="17"/>
  <c r="V25" i="14"/>
  <c r="V25" i="16" s="1"/>
  <c r="U24" i="14"/>
  <c r="U24" i="16" s="1"/>
  <c r="U24" i="17"/>
  <c r="R22" i="17"/>
  <c r="R22" i="14"/>
  <c r="R22" i="16" s="1"/>
  <c r="P21" i="17"/>
  <c r="P21" i="14"/>
  <c r="P21" i="16" s="1"/>
  <c r="N20" i="17"/>
  <c r="N20" i="14"/>
  <c r="N20" i="16" s="1"/>
  <c r="L19" i="17"/>
  <c r="L19" i="14"/>
  <c r="L19" i="16" s="1"/>
  <c r="J18" i="17"/>
  <c r="J18" i="14"/>
  <c r="J18" i="16" s="1"/>
  <c r="H17" i="17"/>
  <c r="H17" i="14"/>
  <c r="H17" i="16" s="1"/>
  <c r="B16" i="2"/>
  <c r="B16" i="10" s="1"/>
  <c r="D16" i="10"/>
  <c r="D16" i="12" s="1"/>
  <c r="V13" i="14"/>
  <c r="V13" i="16" s="1"/>
  <c r="V13" i="17"/>
  <c r="U12" i="17"/>
  <c r="U12" i="14"/>
  <c r="U12" i="16" s="1"/>
  <c r="N8" i="17"/>
  <c r="N8" i="14"/>
  <c r="N8" i="16" s="1"/>
  <c r="L7" i="14"/>
  <c r="L7" i="16" s="1"/>
  <c r="L7" i="17"/>
  <c r="H5" i="14"/>
  <c r="H5" i="16" s="1"/>
  <c r="H5" i="17"/>
  <c r="F4" i="14"/>
  <c r="F4" i="17"/>
  <c r="X50" i="14"/>
  <c r="X50" i="16" s="1"/>
  <c r="R9" i="14"/>
  <c r="R9" i="16" s="1"/>
  <c r="K9" i="17"/>
  <c r="B4" i="2"/>
  <c r="B4" i="10" s="1"/>
  <c r="K55" i="17"/>
  <c r="K55" i="14"/>
  <c r="K55" i="16" s="1"/>
  <c r="Y51" i="17"/>
  <c r="Y51" i="14"/>
  <c r="Y51" i="16" s="1"/>
  <c r="W50" i="17"/>
  <c r="W50" i="14"/>
  <c r="W50" i="16" s="1"/>
  <c r="I42" i="14"/>
  <c r="I42" i="16" s="1"/>
  <c r="I42" i="17"/>
  <c r="Y39" i="17"/>
  <c r="Y39" i="14"/>
  <c r="Y39" i="16" s="1"/>
  <c r="T36" i="17"/>
  <c r="T36" i="14"/>
  <c r="T36" i="16" s="1"/>
  <c r="O33" i="17"/>
  <c r="O33" i="14"/>
  <c r="O33" i="16" s="1"/>
  <c r="O21" i="14"/>
  <c r="O21" i="16" s="1"/>
  <c r="O21" i="17"/>
  <c r="K19" i="17"/>
  <c r="K19" i="14"/>
  <c r="K19" i="16" s="1"/>
  <c r="Q10" i="17"/>
  <c r="Q10" i="14"/>
  <c r="Q10" i="16" s="1"/>
  <c r="W27" i="14"/>
  <c r="W27" i="16" s="1"/>
  <c r="J15" i="14"/>
  <c r="J15" i="16" s="1"/>
  <c r="Q7" i="17"/>
  <c r="H54" i="17"/>
  <c r="H54" i="14"/>
  <c r="H54" i="16" s="1"/>
  <c r="B53" i="2"/>
  <c r="B53" i="10" s="1"/>
  <c r="D53" i="10"/>
  <c r="D53" i="12" s="1"/>
  <c r="X51" i="17"/>
  <c r="X51" i="14"/>
  <c r="X51" i="16" s="1"/>
  <c r="V50" i="17"/>
  <c r="V50" i="14"/>
  <c r="V50" i="16" s="1"/>
  <c r="U49" i="17"/>
  <c r="U49" i="14"/>
  <c r="U49" i="16" s="1"/>
  <c r="R47" i="17"/>
  <c r="R47" i="14"/>
  <c r="R47" i="16" s="1"/>
  <c r="P46" i="17"/>
  <c r="P46" i="14"/>
  <c r="P46" i="16" s="1"/>
  <c r="N45" i="17"/>
  <c r="N45" i="14"/>
  <c r="N45" i="16" s="1"/>
  <c r="L44" i="17"/>
  <c r="L44" i="14"/>
  <c r="L44" i="16" s="1"/>
  <c r="J43" i="17"/>
  <c r="J43" i="14"/>
  <c r="J43" i="16" s="1"/>
  <c r="H42" i="17"/>
  <c r="H42" i="14"/>
  <c r="H42" i="16" s="1"/>
  <c r="B41" i="2"/>
  <c r="B41" i="10" s="1"/>
  <c r="D41" i="10"/>
  <c r="D41" i="12" s="1"/>
  <c r="X39" i="17"/>
  <c r="X39" i="14"/>
  <c r="X39" i="16" s="1"/>
  <c r="U37" i="17"/>
  <c r="U37" i="14"/>
  <c r="U37" i="16" s="1"/>
  <c r="R35" i="17"/>
  <c r="R35" i="14"/>
  <c r="R35" i="16" s="1"/>
  <c r="N33" i="17"/>
  <c r="N33" i="14"/>
  <c r="N33" i="16" s="1"/>
  <c r="L32" i="14"/>
  <c r="L32" i="16" s="1"/>
  <c r="L32" i="17" s="1"/>
  <c r="J31" i="17"/>
  <c r="J31" i="14"/>
  <c r="J31" i="16" s="1"/>
  <c r="H30" i="17"/>
  <c r="H30" i="14"/>
  <c r="H30" i="16" s="1"/>
  <c r="B29" i="2"/>
  <c r="B29" i="10" s="1"/>
  <c r="D29" i="10"/>
  <c r="D29" i="12" s="1"/>
  <c r="V26" i="17"/>
  <c r="V26" i="14"/>
  <c r="V26" i="16" s="1"/>
  <c r="N21" i="14"/>
  <c r="N21" i="16" s="1"/>
  <c r="N21" i="17" s="1"/>
  <c r="B17" i="2"/>
  <c r="B17" i="10" s="1"/>
  <c r="X15" i="17"/>
  <c r="X15" i="14"/>
  <c r="X15" i="16" s="1"/>
  <c r="U13" i="17"/>
  <c r="U13" i="14"/>
  <c r="U13" i="16" s="1"/>
  <c r="N9" i="17"/>
  <c r="N9" i="14"/>
  <c r="N9" i="16" s="1"/>
  <c r="B5" i="2"/>
  <c r="B5" i="10" s="1"/>
  <c r="D5" i="10"/>
  <c r="D5" i="12" s="1"/>
  <c r="X3" i="17"/>
  <c r="X3" i="14"/>
  <c r="X3" i="16" s="1"/>
  <c r="U50" i="14"/>
  <c r="U50" i="16" s="1"/>
  <c r="R45" i="14"/>
  <c r="R45" i="16" s="1"/>
  <c r="R34" i="14"/>
  <c r="R34" i="16" s="1"/>
  <c r="W14" i="14"/>
  <c r="W14" i="16" s="1"/>
  <c r="J53" i="17"/>
  <c r="K20" i="17"/>
  <c r="K20" i="14"/>
  <c r="K20" i="16" s="1"/>
  <c r="O10" i="14"/>
  <c r="O10" i="16" s="1"/>
  <c r="O10" i="17"/>
  <c r="K8" i="17"/>
  <c r="K8" i="14"/>
  <c r="K8" i="16" s="1"/>
  <c r="Y4" i="17"/>
  <c r="Y4" i="14"/>
  <c r="Y4" i="16" s="1"/>
  <c r="D36" i="10"/>
  <c r="D36" i="12" s="1"/>
  <c r="Q34" i="14"/>
  <c r="Q34" i="16" s="1"/>
  <c r="P44" i="17"/>
  <c r="R6" i="17"/>
  <c r="B54" i="2"/>
  <c r="B54" i="10" s="1"/>
  <c r="D54" i="10"/>
  <c r="D54" i="12" s="1"/>
  <c r="V51" i="17"/>
  <c r="V51" i="14"/>
  <c r="V51" i="16" s="1"/>
  <c r="N46" i="14"/>
  <c r="N46" i="16" s="1"/>
  <c r="N46" i="17"/>
  <c r="J44" i="17"/>
  <c r="J44" i="14"/>
  <c r="J44" i="16" s="1"/>
  <c r="B42" i="2"/>
  <c r="B42" i="10" s="1"/>
  <c r="D42" i="10"/>
  <c r="D42" i="12" s="1"/>
  <c r="X40" i="14"/>
  <c r="X40" i="16" s="1"/>
  <c r="X40" i="17"/>
  <c r="V39" i="17"/>
  <c r="V39" i="14"/>
  <c r="V39" i="16" s="1"/>
  <c r="P35" i="17"/>
  <c r="P35" i="14"/>
  <c r="P35" i="16" s="1"/>
  <c r="J32" i="17"/>
  <c r="J32" i="14"/>
  <c r="J32" i="16" s="1"/>
  <c r="H31" i="17"/>
  <c r="H31" i="14"/>
  <c r="H31" i="16" s="1"/>
  <c r="B30" i="2"/>
  <c r="B30" i="10" s="1"/>
  <c r="D30" i="10"/>
  <c r="D30" i="12" s="1"/>
  <c r="V27" i="17"/>
  <c r="V27" i="14"/>
  <c r="V27" i="16" s="1"/>
  <c r="L21" i="17"/>
  <c r="L21" i="14"/>
  <c r="L21" i="16" s="1"/>
  <c r="B18" i="2"/>
  <c r="B18" i="10" s="1"/>
  <c r="U14" i="17"/>
  <c r="U14" i="14"/>
  <c r="U14" i="16" s="1"/>
  <c r="N10" i="14"/>
  <c r="N10" i="16" s="1"/>
  <c r="N10" i="17"/>
  <c r="L9" i="14"/>
  <c r="L9" i="16" s="1"/>
  <c r="L9" i="17"/>
  <c r="B6" i="2"/>
  <c r="B6" i="10" s="1"/>
  <c r="X4" i="14"/>
  <c r="X4" i="16" s="1"/>
  <c r="X4" i="17"/>
  <c r="P34" i="14"/>
  <c r="P34" i="16" s="1"/>
  <c r="S14" i="14"/>
  <c r="S14" i="16" s="1"/>
  <c r="L33" i="17"/>
  <c r="M58" i="17"/>
  <c r="M58" i="14"/>
  <c r="M58" i="16" s="1"/>
  <c r="G55" i="17"/>
  <c r="G55" i="14"/>
  <c r="G55" i="16" s="1"/>
  <c r="Y53" i="17"/>
  <c r="Y53" i="14"/>
  <c r="Y53" i="16" s="1"/>
  <c r="S49" i="17"/>
  <c r="S49" i="14"/>
  <c r="S49" i="16" s="1"/>
  <c r="O47" i="17"/>
  <c r="O47" i="14"/>
  <c r="O47" i="16" s="1"/>
  <c r="M46" i="17"/>
  <c r="M46" i="14"/>
  <c r="M46" i="16" s="1"/>
  <c r="Y41" i="14"/>
  <c r="Y41" i="16" s="1"/>
  <c r="Y41" i="17"/>
  <c r="Q36" i="17"/>
  <c r="Q36" i="14"/>
  <c r="Q36" i="16" s="1"/>
  <c r="O35" i="14"/>
  <c r="O35" i="16" s="1"/>
  <c r="O35" i="17"/>
  <c r="G31" i="17"/>
  <c r="G31" i="14"/>
  <c r="G31" i="16" s="1"/>
  <c r="D25" i="10"/>
  <c r="D25" i="12" s="1"/>
  <c r="R21" i="14"/>
  <c r="R21" i="16" s="1"/>
  <c r="R14" i="14"/>
  <c r="R14" i="16" s="1"/>
  <c r="B55" i="2"/>
  <c r="B55" i="10" s="1"/>
  <c r="B43" i="2"/>
  <c r="B43" i="10" s="1"/>
  <c r="B31" i="2"/>
  <c r="B31" i="10" s="1"/>
  <c r="U27" i="14"/>
  <c r="U27" i="16" s="1"/>
  <c r="U27" i="17"/>
  <c r="P24" i="14"/>
  <c r="P24" i="16" s="1"/>
  <c r="P24" i="17"/>
  <c r="H20" i="17"/>
  <c r="H20" i="14"/>
  <c r="H20" i="16" s="1"/>
  <c r="B19" i="2"/>
  <c r="B19" i="10" s="1"/>
  <c r="L10" i="17"/>
  <c r="L10" i="14"/>
  <c r="L10" i="16" s="1"/>
  <c r="H8" i="14"/>
  <c r="H8" i="16" s="1"/>
  <c r="H8" i="17"/>
  <c r="V4" i="17"/>
  <c r="V4" i="14"/>
  <c r="V4" i="16" s="1"/>
  <c r="D27" i="10"/>
  <c r="D27" i="12" s="1"/>
  <c r="L20" i="14"/>
  <c r="L20" i="16" s="1"/>
  <c r="G5" i="17"/>
  <c r="W53" i="17"/>
  <c r="W53" i="14"/>
  <c r="W53" i="16" s="1"/>
  <c r="T51" i="17"/>
  <c r="T51" i="14"/>
  <c r="T51" i="16" s="1"/>
  <c r="S50" i="17"/>
  <c r="S50" i="14"/>
  <c r="S50" i="16" s="1"/>
  <c r="Q49" i="17"/>
  <c r="Q49" i="14"/>
  <c r="Q49" i="16" s="1"/>
  <c r="O48" i="14"/>
  <c r="O48" i="16" s="1"/>
  <c r="O48" i="17" s="1"/>
  <c r="M47" i="14"/>
  <c r="M47" i="16" s="1"/>
  <c r="M47" i="17"/>
  <c r="G44" i="17"/>
  <c r="G44" i="14"/>
  <c r="G44" i="16" s="1"/>
  <c r="W41" i="17"/>
  <c r="W41" i="14"/>
  <c r="W41" i="16" s="1"/>
  <c r="T39" i="14"/>
  <c r="T39" i="16" s="1"/>
  <c r="T39" i="17" s="1"/>
  <c r="S38" i="17"/>
  <c r="S38" i="14"/>
  <c r="S38" i="16" s="1"/>
  <c r="M35" i="17"/>
  <c r="M35" i="14"/>
  <c r="M35" i="16" s="1"/>
  <c r="K34" i="14"/>
  <c r="K34" i="16" s="1"/>
  <c r="K34" i="17"/>
  <c r="I33" i="14"/>
  <c r="I33" i="16" s="1"/>
  <c r="I33" i="17"/>
  <c r="G32" i="14"/>
  <c r="G32" i="16" s="1"/>
  <c r="G32" i="17" s="1"/>
  <c r="T27" i="17"/>
  <c r="T27" i="14"/>
  <c r="T27" i="16" s="1"/>
  <c r="Q25" i="17"/>
  <c r="Q25" i="14"/>
  <c r="Q25" i="16" s="1"/>
  <c r="Y18" i="17"/>
  <c r="Y18" i="14"/>
  <c r="Y18" i="16" s="1"/>
  <c r="O12" i="14"/>
  <c r="O12" i="16" s="1"/>
  <c r="O12" i="17" s="1"/>
  <c r="G8" i="17"/>
  <c r="G8" i="14"/>
  <c r="G8" i="16" s="1"/>
  <c r="L54" i="14"/>
  <c r="L54" i="16" s="1"/>
  <c r="X38" i="14"/>
  <c r="X38" i="16" s="1"/>
  <c r="B56" i="2"/>
  <c r="B56" i="10" s="1"/>
  <c r="B44" i="2"/>
  <c r="B44" i="10" s="1"/>
  <c r="B32" i="2"/>
  <c r="B32" i="10" s="1"/>
  <c r="P25" i="17"/>
  <c r="P25" i="14"/>
  <c r="P25" i="16" s="1"/>
  <c r="B20" i="2"/>
  <c r="B20" i="10" s="1"/>
  <c r="P13" i="17"/>
  <c r="P13" i="14"/>
  <c r="P13" i="16" s="1"/>
  <c r="H9" i="17"/>
  <c r="H9" i="14"/>
  <c r="H9" i="16" s="1"/>
  <c r="B8" i="2"/>
  <c r="B8" i="10" s="1"/>
  <c r="I54" i="14"/>
  <c r="I54" i="16" s="1"/>
  <c r="S17" i="17"/>
  <c r="T3" i="17"/>
  <c r="T28" i="17"/>
  <c r="T28" i="14"/>
  <c r="T28" i="16" s="1"/>
  <c r="M24" i="17"/>
  <c r="M24" i="14"/>
  <c r="M24" i="16" s="1"/>
  <c r="K23" i="14"/>
  <c r="K23" i="16" s="1"/>
  <c r="K23" i="17"/>
  <c r="O13" i="17"/>
  <c r="O13" i="14"/>
  <c r="O13" i="16" s="1"/>
  <c r="Y7" i="17"/>
  <c r="Y7" i="14"/>
  <c r="Y7" i="16" s="1"/>
  <c r="T4" i="14"/>
  <c r="T4" i="16" s="1"/>
  <c r="T4" i="17"/>
  <c r="S3" i="17"/>
  <c r="S3" i="14"/>
  <c r="S3" i="16" s="1"/>
  <c r="D12" i="10"/>
  <c r="D12" i="12" s="1"/>
  <c r="F3" i="14"/>
  <c r="F3" i="17"/>
  <c r="V38" i="14"/>
  <c r="V38" i="16" s="1"/>
  <c r="M6" i="14"/>
  <c r="M6" i="16" s="1"/>
  <c r="P17" i="17"/>
  <c r="B57" i="2"/>
  <c r="B57" i="10" s="1"/>
  <c r="B45" i="2"/>
  <c r="B45" i="10" s="1"/>
  <c r="B33" i="2"/>
  <c r="B33" i="10" s="1"/>
  <c r="L24" i="17"/>
  <c r="L24" i="14"/>
  <c r="L24" i="16" s="1"/>
  <c r="B21" i="2"/>
  <c r="B21" i="10" s="1"/>
  <c r="P14" i="14"/>
  <c r="P14" i="16" s="1"/>
  <c r="P14" i="17"/>
  <c r="L12" i="17"/>
  <c r="L12" i="14"/>
  <c r="L12" i="16" s="1"/>
  <c r="B9" i="2"/>
  <c r="B9" i="10" s="1"/>
  <c r="X7" i="14"/>
  <c r="X7" i="16" s="1"/>
  <c r="X7" i="17"/>
  <c r="R3" i="14"/>
  <c r="R3" i="16" s="1"/>
  <c r="R3" i="17"/>
  <c r="D55" i="10"/>
  <c r="D55" i="12" s="1"/>
  <c r="J6" i="14"/>
  <c r="J6" i="16" s="1"/>
  <c r="S28" i="17"/>
  <c r="S28" i="14"/>
  <c r="S28" i="16" s="1"/>
  <c r="Q27" i="14"/>
  <c r="Q27" i="16" s="1"/>
  <c r="Q27" i="17"/>
  <c r="S16" i="17"/>
  <c r="S16" i="14"/>
  <c r="S16" i="16" s="1"/>
  <c r="K12" i="17"/>
  <c r="K12" i="14"/>
  <c r="K12" i="16" s="1"/>
  <c r="W7" i="17"/>
  <c r="W7" i="14"/>
  <c r="W7" i="16" s="1"/>
  <c r="Q3" i="17"/>
  <c r="Q3" i="14"/>
  <c r="Q3" i="16" s="1"/>
  <c r="D32" i="10"/>
  <c r="D32" i="12" s="1"/>
  <c r="H19" i="14"/>
  <c r="H19" i="16" s="1"/>
  <c r="V12" i="14"/>
  <c r="V12" i="16" s="1"/>
  <c r="G41" i="17"/>
  <c r="B46" i="2"/>
  <c r="B46" i="10" s="1"/>
  <c r="B34" i="2"/>
  <c r="B34" i="10" s="1"/>
  <c r="L25" i="17"/>
  <c r="L25" i="14"/>
  <c r="L25" i="16" s="1"/>
  <c r="J24" i="17"/>
  <c r="J24" i="14"/>
  <c r="J24" i="16" s="1"/>
  <c r="H23" i="17"/>
  <c r="H23" i="14"/>
  <c r="H23" i="16" s="1"/>
  <c r="B22" i="2"/>
  <c r="B22" i="10" s="1"/>
  <c r="D22" i="10"/>
  <c r="D22" i="12" s="1"/>
  <c r="L13" i="14"/>
  <c r="L13" i="16" s="1"/>
  <c r="L13" i="17"/>
  <c r="B10" i="2"/>
  <c r="B10" i="10" s="1"/>
  <c r="U6" i="17"/>
  <c r="U6" i="14"/>
  <c r="U6" i="16" s="1"/>
  <c r="D14" i="10"/>
  <c r="D14" i="12" s="1"/>
  <c r="L43" i="14"/>
  <c r="L43" i="16" s="1"/>
  <c r="G19" i="14"/>
  <c r="G19" i="16" s="1"/>
  <c r="H6" i="14"/>
  <c r="H6" i="16" s="1"/>
  <c r="M26" i="14"/>
  <c r="M26" i="16" s="1"/>
  <c r="M26" i="17"/>
  <c r="G23" i="17"/>
  <c r="G23" i="14"/>
  <c r="G23" i="16" s="1"/>
  <c r="O3" i="17"/>
  <c r="O3" i="14"/>
  <c r="O3" i="16" s="1"/>
  <c r="D45" i="10"/>
  <c r="D45" i="12" s="1"/>
  <c r="G53" i="14"/>
  <c r="G53" i="16" s="1"/>
  <c r="R31" i="14"/>
  <c r="R31" i="16" s="1"/>
  <c r="I12" i="14"/>
  <c r="I12" i="16" s="1"/>
  <c r="B47" i="2"/>
  <c r="B47" i="10" s="1"/>
  <c r="B35" i="2"/>
  <c r="B35" i="10" s="1"/>
  <c r="B23" i="2"/>
  <c r="B23" i="10" s="1"/>
  <c r="P16" i="17"/>
  <c r="P16" i="14"/>
  <c r="P16" i="16" s="1"/>
  <c r="H12" i="17"/>
  <c r="H12" i="14"/>
  <c r="H12" i="16" s="1"/>
  <c r="B11" i="2"/>
  <c r="B11" i="10" s="1"/>
  <c r="U7" i="14"/>
  <c r="U7" i="16" s="1"/>
  <c r="U7" i="17"/>
  <c r="D50" i="10"/>
  <c r="D50" i="12" s="1"/>
  <c r="W52" i="14"/>
  <c r="W52" i="16" s="1"/>
  <c r="W52" i="17" s="1"/>
  <c r="S37" i="14"/>
  <c r="S37" i="16" s="1"/>
  <c r="X18" i="14"/>
  <c r="X18" i="16" s="1"/>
  <c r="F30" i="17" l="1"/>
  <c r="F30" i="14"/>
  <c r="F53" i="17"/>
  <c r="F53" i="14"/>
  <c r="F45" i="17"/>
  <c r="F45" i="14"/>
  <c r="F36" i="17"/>
  <c r="F36" i="14"/>
  <c r="F16" i="17"/>
  <c r="F16" i="14"/>
  <c r="F51" i="17"/>
  <c r="F51" i="14"/>
  <c r="D10" i="14"/>
  <c r="F10" i="16"/>
  <c r="B10" i="16" s="1"/>
  <c r="B10" i="14" s="1"/>
  <c r="F55" i="14"/>
  <c r="F55" i="17"/>
  <c r="F41" i="17"/>
  <c r="F41" i="14"/>
  <c r="F12" i="14"/>
  <c r="F12" i="17"/>
  <c r="F25" i="14"/>
  <c r="F25" i="17"/>
  <c r="F52" i="17"/>
  <c r="F52" i="14"/>
  <c r="F9" i="16"/>
  <c r="B9" i="16" s="1"/>
  <c r="B9" i="14" s="1"/>
  <c r="D9" i="14"/>
  <c r="D18" i="14"/>
  <c r="F18" i="16"/>
  <c r="B18" i="16" s="1"/>
  <c r="B18" i="14" s="1"/>
  <c r="F24" i="17"/>
  <c r="F24" i="14"/>
  <c r="F48" i="17"/>
  <c r="F48" i="14"/>
  <c r="F58" i="14"/>
  <c r="F58" i="17"/>
  <c r="F28" i="14"/>
  <c r="F28" i="17"/>
  <c r="F49" i="17"/>
  <c r="F49" i="14"/>
  <c r="F50" i="14"/>
  <c r="F50" i="17"/>
  <c r="F13" i="17"/>
  <c r="F13" i="14"/>
  <c r="D26" i="14"/>
  <c r="F26" i="16"/>
  <c r="B26" i="16" s="1"/>
  <c r="B26" i="14" s="1"/>
  <c r="F61" i="17"/>
  <c r="F61" i="14"/>
  <c r="F60" i="17"/>
  <c r="F60" i="14"/>
  <c r="D46" i="14"/>
  <c r="F46" i="16"/>
  <c r="B46" i="16" s="1"/>
  <c r="B46" i="14" s="1"/>
  <c r="D43" i="14"/>
  <c r="F43" i="16"/>
  <c r="B43" i="16" s="1"/>
  <c r="B43" i="14" s="1"/>
  <c r="F27" i="17"/>
  <c r="F27" i="14"/>
  <c r="F29" i="17"/>
  <c r="F29" i="14"/>
  <c r="F59" i="14"/>
  <c r="F59" i="17"/>
  <c r="F8" i="16"/>
  <c r="B8" i="16" s="1"/>
  <c r="B8" i="14" s="1"/>
  <c r="D8" i="14"/>
  <c r="F11" i="16"/>
  <c r="B11" i="16" s="1"/>
  <c r="B11" i="14" s="1"/>
  <c r="D11" i="14"/>
  <c r="F32" i="17"/>
  <c r="F32" i="14"/>
  <c r="D34" i="14"/>
  <c r="F34" i="16"/>
  <c r="B34" i="16" s="1"/>
  <c r="B34" i="14" s="1"/>
  <c r="F57" i="16"/>
  <c r="B57" i="16" s="1"/>
  <c r="B57" i="14" s="1"/>
  <c r="D57" i="14"/>
  <c r="D31" i="14"/>
  <c r="F31" i="16"/>
  <c r="B31" i="16" s="1"/>
  <c r="B31" i="14" s="1"/>
  <c r="F56" i="16"/>
  <c r="B56" i="16" s="1"/>
  <c r="B56" i="14" s="1"/>
  <c r="D56" i="14"/>
  <c r="D6" i="14"/>
  <c r="F6" i="16"/>
  <c r="B6" i="16" s="1"/>
  <c r="B6" i="14" s="1"/>
  <c r="F42" i="17"/>
  <c r="F42" i="14"/>
  <c r="D4" i="14"/>
  <c r="F4" i="16"/>
  <c r="B4" i="16" s="1"/>
  <c r="B4" i="14" s="1"/>
  <c r="F38" i="17"/>
  <c r="F38" i="14"/>
  <c r="F47" i="16"/>
  <c r="B47" i="16" s="1"/>
  <c r="B47" i="14" s="1"/>
  <c r="D47" i="14"/>
  <c r="F14" i="17"/>
  <c r="F14" i="14"/>
  <c r="D35" i="14"/>
  <c r="F35" i="16"/>
  <c r="B35" i="16" s="1"/>
  <c r="B35" i="14" s="1"/>
  <c r="F44" i="16"/>
  <c r="B44" i="16" s="1"/>
  <c r="B44" i="14" s="1"/>
  <c r="D44" i="14"/>
  <c r="F39" i="17"/>
  <c r="F39" i="14"/>
  <c r="F23" i="16"/>
  <c r="B23" i="16" s="1"/>
  <c r="B23" i="14" s="1"/>
  <c r="D23" i="14"/>
  <c r="F33" i="16"/>
  <c r="B33" i="16" s="1"/>
  <c r="B33" i="14" s="1"/>
  <c r="D33" i="14"/>
  <c r="F40" i="17"/>
  <c r="F40" i="14"/>
  <c r="D17" i="14"/>
  <c r="F17" i="16"/>
  <c r="B17" i="16" s="1"/>
  <c r="B17" i="14" s="1"/>
  <c r="F20" i="16"/>
  <c r="B20" i="16" s="1"/>
  <c r="B20" i="14" s="1"/>
  <c r="D20" i="14"/>
  <c r="F5" i="17"/>
  <c r="F5" i="14"/>
  <c r="D19" i="14"/>
  <c r="F19" i="16"/>
  <c r="B19" i="16" s="1"/>
  <c r="B19" i="14" s="1"/>
  <c r="F54" i="17"/>
  <c r="F54" i="14"/>
  <c r="F7" i="17"/>
  <c r="F7" i="14"/>
  <c r="F22" i="14"/>
  <c r="F22" i="17"/>
  <c r="F62" i="17"/>
  <c r="F62" i="14"/>
  <c r="F21" i="16"/>
  <c r="B21" i="16" s="1"/>
  <c r="B21" i="14" s="1"/>
  <c r="D21" i="14"/>
  <c r="F3" i="16"/>
  <c r="B3" i="16" s="1"/>
  <c r="B3" i="14" s="1"/>
  <c r="D3" i="14"/>
  <c r="F15" i="14"/>
  <c r="F15" i="17"/>
  <c r="F37" i="17"/>
  <c r="F37" i="14"/>
  <c r="D37" i="14" l="1"/>
  <c r="F37" i="16"/>
  <c r="B37" i="16" s="1"/>
  <c r="B37" i="14" s="1"/>
  <c r="F40" i="16"/>
  <c r="B40" i="16" s="1"/>
  <c r="B40" i="14" s="1"/>
  <c r="D40" i="14"/>
  <c r="D56" i="16"/>
  <c r="B56" i="12"/>
  <c r="D60" i="14"/>
  <c r="F60" i="16"/>
  <c r="B60" i="16" s="1"/>
  <c r="B60" i="14" s="1"/>
  <c r="F52" i="16"/>
  <c r="B52" i="16" s="1"/>
  <c r="B52" i="14" s="1"/>
  <c r="D52" i="14"/>
  <c r="B33" i="12"/>
  <c r="D33" i="16"/>
  <c r="D61" i="14"/>
  <c r="F61" i="16"/>
  <c r="B61" i="16" s="1"/>
  <c r="B61" i="14" s="1"/>
  <c r="D15" i="14"/>
  <c r="F15" i="16"/>
  <c r="B15" i="16" s="1"/>
  <c r="B15" i="14" s="1"/>
  <c r="D31" i="16"/>
  <c r="B31" i="12"/>
  <c r="D25" i="14"/>
  <c r="F25" i="16"/>
  <c r="B25" i="16" s="1"/>
  <c r="B25" i="14" s="1"/>
  <c r="D3" i="16"/>
  <c r="B3" i="12"/>
  <c r="D23" i="16"/>
  <c r="B23" i="12"/>
  <c r="D57" i="16"/>
  <c r="B57" i="12"/>
  <c r="D26" i="16"/>
  <c r="B26" i="12"/>
  <c r="F12" i="16"/>
  <c r="B12" i="16" s="1"/>
  <c r="B12" i="14" s="1"/>
  <c r="D12" i="14"/>
  <c r="D34" i="16"/>
  <c r="B34" i="12"/>
  <c r="D13" i="14"/>
  <c r="F13" i="16"/>
  <c r="B13" i="16" s="1"/>
  <c r="B13" i="14" s="1"/>
  <c r="F62" i="16"/>
  <c r="B62" i="16" s="1"/>
  <c r="B62" i="14" s="1"/>
  <c r="D62" i="14"/>
  <c r="B44" i="12"/>
  <c r="D44" i="16"/>
  <c r="F32" i="16"/>
  <c r="B32" i="16" s="1"/>
  <c r="B32" i="14" s="1"/>
  <c r="D32" i="14"/>
  <c r="D39" i="14"/>
  <c r="F39" i="16"/>
  <c r="B39" i="16" s="1"/>
  <c r="B39" i="14" s="1"/>
  <c r="F50" i="16"/>
  <c r="B50" i="16" s="1"/>
  <c r="B50" i="14" s="1"/>
  <c r="D50" i="14"/>
  <c r="F55" i="16"/>
  <c r="B55" i="16" s="1"/>
  <c r="B55" i="14" s="1"/>
  <c r="D55" i="14"/>
  <c r="D41" i="14"/>
  <c r="F41" i="16"/>
  <c r="B41" i="16" s="1"/>
  <c r="B41" i="14" s="1"/>
  <c r="D11" i="16"/>
  <c r="B11" i="12"/>
  <c r="D49" i="14"/>
  <c r="F49" i="16"/>
  <c r="B49" i="16" s="1"/>
  <c r="B49" i="14" s="1"/>
  <c r="B21" i="12"/>
  <c r="D21" i="16"/>
  <c r="F22" i="16"/>
  <c r="B22" i="16" s="1"/>
  <c r="B22" i="14" s="1"/>
  <c r="D22" i="14"/>
  <c r="B35" i="12"/>
  <c r="D35" i="16"/>
  <c r="D10" i="16"/>
  <c r="B10" i="12"/>
  <c r="F7" i="16"/>
  <c r="B7" i="16" s="1"/>
  <c r="B7" i="14" s="1"/>
  <c r="D7" i="14"/>
  <c r="F14" i="16"/>
  <c r="B14" i="16" s="1"/>
  <c r="B14" i="14" s="1"/>
  <c r="D14" i="14"/>
  <c r="D8" i="16"/>
  <c r="B8" i="12"/>
  <c r="D51" i="14"/>
  <c r="F51" i="16"/>
  <c r="B51" i="16" s="1"/>
  <c r="B51" i="14" s="1"/>
  <c r="F28" i="16"/>
  <c r="B28" i="16" s="1"/>
  <c r="B28" i="14" s="1"/>
  <c r="D28" i="14"/>
  <c r="F54" i="16"/>
  <c r="B54" i="16" s="1"/>
  <c r="B54" i="14" s="1"/>
  <c r="D54" i="14"/>
  <c r="D16" i="14"/>
  <c r="F16" i="16"/>
  <c r="B16" i="16" s="1"/>
  <c r="B16" i="14" s="1"/>
  <c r="D47" i="16"/>
  <c r="B47" i="12"/>
  <c r="D59" i="14"/>
  <c r="F59" i="16"/>
  <c r="B59" i="16" s="1"/>
  <c r="B59" i="14" s="1"/>
  <c r="F58" i="16"/>
  <c r="B58" i="16" s="1"/>
  <c r="B58" i="14" s="1"/>
  <c r="D58" i="14"/>
  <c r="D38" i="14"/>
  <c r="F38" i="16"/>
  <c r="B38" i="16" s="1"/>
  <c r="B38" i="14" s="1"/>
  <c r="D29" i="14"/>
  <c r="F29" i="16"/>
  <c r="B29" i="16" s="1"/>
  <c r="B29" i="14" s="1"/>
  <c r="F48" i="16"/>
  <c r="B48" i="16" s="1"/>
  <c r="B48" i="14" s="1"/>
  <c r="D48" i="14"/>
  <c r="D36" i="14"/>
  <c r="F36" i="16"/>
  <c r="B36" i="16" s="1"/>
  <c r="B36" i="14" s="1"/>
  <c r="D5" i="14"/>
  <c r="F5" i="16"/>
  <c r="B5" i="16" s="1"/>
  <c r="B5" i="14" s="1"/>
  <c r="D27" i="14"/>
  <c r="F27" i="16"/>
  <c r="B27" i="16" s="1"/>
  <c r="B27" i="14" s="1"/>
  <c r="D24" i="14"/>
  <c r="F24" i="16"/>
  <c r="B24" i="16" s="1"/>
  <c r="B24" i="14" s="1"/>
  <c r="F45" i="16"/>
  <c r="B45" i="16" s="1"/>
  <c r="B45" i="14" s="1"/>
  <c r="D45" i="14"/>
  <c r="D4" i="16"/>
  <c r="B4" i="12"/>
  <c r="D19" i="16"/>
  <c r="B19" i="12"/>
  <c r="D20" i="16"/>
  <c r="B20" i="12"/>
  <c r="D42" i="14"/>
  <c r="F42" i="16"/>
  <c r="B42" i="16" s="1"/>
  <c r="B42" i="14" s="1"/>
  <c r="D53" i="14"/>
  <c r="F53" i="16"/>
  <c r="B53" i="16" s="1"/>
  <c r="B53" i="14" s="1"/>
  <c r="B43" i="12"/>
  <c r="D43" i="16"/>
  <c r="D18" i="16"/>
  <c r="B18" i="12"/>
  <c r="D9" i="16"/>
  <c r="B9" i="12"/>
  <c r="D30" i="14"/>
  <c r="F30" i="16"/>
  <c r="B30" i="16" s="1"/>
  <c r="B30" i="14" s="1"/>
  <c r="B17" i="12"/>
  <c r="D17" i="16"/>
  <c r="D6" i="16"/>
  <c r="B6" i="12"/>
  <c r="D46" i="16"/>
  <c r="B46" i="12"/>
  <c r="D24" i="16" l="1"/>
  <c r="B24" i="12"/>
  <c r="D25" i="16"/>
  <c r="B25" i="12"/>
  <c r="D5" i="16"/>
  <c r="B5" i="12"/>
  <c r="B36" i="12"/>
  <c r="D36" i="16"/>
  <c r="D45" i="16"/>
  <c r="B45" i="12"/>
  <c r="D51" i="16"/>
  <c r="B51" i="12"/>
  <c r="B15" i="12"/>
  <c r="D15" i="16"/>
  <c r="B41" i="12"/>
  <c r="D41" i="16"/>
  <c r="D14" i="16"/>
  <c r="B14" i="12"/>
  <c r="D32" i="16"/>
  <c r="B32" i="12"/>
  <c r="B7" i="12"/>
  <c r="D7" i="16"/>
  <c r="B61" i="12"/>
  <c r="D61" i="16"/>
  <c r="D29" i="16"/>
  <c r="B29" i="12"/>
  <c r="D60" i="16"/>
  <c r="B60" i="12"/>
  <c r="D30" i="16"/>
  <c r="B30" i="12"/>
  <c r="B39" i="12"/>
  <c r="D39" i="16"/>
  <c r="B48" i="12"/>
  <c r="D48" i="16"/>
  <c r="D38" i="16"/>
  <c r="B38" i="12"/>
  <c r="D22" i="16"/>
  <c r="B22" i="12"/>
  <c r="B28" i="12"/>
  <c r="D28" i="16"/>
  <c r="D50" i="16"/>
  <c r="B50" i="12"/>
  <c r="D27" i="16"/>
  <c r="B27" i="12"/>
  <c r="D52" i="16"/>
  <c r="B52" i="12"/>
  <c r="D53" i="16"/>
  <c r="B53" i="12"/>
  <c r="D40" i="16"/>
  <c r="B40" i="12"/>
  <c r="D54" i="16"/>
  <c r="B54" i="12"/>
  <c r="D55" i="16"/>
  <c r="B55" i="12"/>
  <c r="B62" i="12"/>
  <c r="D62" i="16"/>
  <c r="D13" i="16"/>
  <c r="B13" i="12"/>
  <c r="D58" i="16"/>
  <c r="B58" i="12"/>
  <c r="B42" i="12"/>
  <c r="D42" i="16"/>
  <c r="B12" i="12"/>
  <c r="D12" i="16"/>
  <c r="B59" i="12"/>
  <c r="D59" i="16"/>
  <c r="D49" i="16"/>
  <c r="B49" i="12"/>
  <c r="B16" i="12"/>
  <c r="D16" i="16"/>
  <c r="D37" i="16"/>
  <c r="B37" i="12"/>
  <c r="A46" i="2" l="1"/>
  <c r="A46" i="10" s="1"/>
  <c r="A22" i="2"/>
  <c r="A22" i="10" s="1"/>
  <c r="A2" i="2"/>
  <c r="A57" i="2"/>
  <c r="A57" i="10" s="1"/>
  <c r="A33" i="2"/>
  <c r="A33" i="10" s="1"/>
  <c r="A9" i="2"/>
  <c r="A9" i="10" s="1"/>
  <c r="A44" i="2"/>
  <c r="A44" i="10" s="1"/>
  <c r="A20" i="2"/>
  <c r="A20" i="10" s="1"/>
  <c r="A42" i="2"/>
  <c r="A42" i="10" s="1"/>
  <c r="A18" i="2"/>
  <c r="A18" i="10" s="1"/>
  <c r="A40" i="2"/>
  <c r="A40" i="10" s="1"/>
  <c r="A16" i="2"/>
  <c r="A16" i="10" s="1"/>
  <c r="A62" i="2"/>
  <c r="A62" i="10" s="1"/>
  <c r="A38" i="2"/>
  <c r="A38" i="10" s="1"/>
  <c r="A14" i="2"/>
  <c r="A14" i="10" s="1"/>
  <c r="A49" i="2"/>
  <c r="A49" i="10" s="1"/>
  <c r="A25" i="2"/>
  <c r="A25" i="10" s="1"/>
  <c r="A60" i="2"/>
  <c r="A60" i="10" s="1"/>
  <c r="A36" i="2"/>
  <c r="A36" i="10" s="1"/>
  <c r="A12" i="2"/>
  <c r="A12" i="10" s="1"/>
  <c r="A47" i="2"/>
  <c r="A47" i="10" s="1"/>
  <c r="A23" i="2"/>
  <c r="A23" i="10" s="1"/>
  <c r="A58" i="2"/>
  <c r="A58" i="10" s="1"/>
  <c r="A34" i="2"/>
  <c r="A34" i="10" s="1"/>
  <c r="A10" i="2"/>
  <c r="A10" i="10" s="1"/>
  <c r="A45" i="2"/>
  <c r="A45" i="10" s="1"/>
  <c r="A21" i="2"/>
  <c r="A21" i="10" s="1"/>
  <c r="A56" i="2"/>
  <c r="A56" i="10" s="1"/>
  <c r="A32" i="2"/>
  <c r="A32" i="10" s="1"/>
  <c r="A8" i="2"/>
  <c r="A8" i="10" s="1"/>
  <c r="A43" i="2"/>
  <c r="A43" i="10" s="1"/>
  <c r="A19" i="2"/>
  <c r="A19" i="10" s="1"/>
  <c r="A41" i="2"/>
  <c r="A41" i="10" s="1"/>
  <c r="A17" i="2"/>
  <c r="A17" i="10" s="1"/>
  <c r="A39" i="2"/>
  <c r="A39" i="10" s="1"/>
  <c r="A15" i="2"/>
  <c r="A15" i="10" s="1"/>
  <c r="A61" i="2"/>
  <c r="A61" i="10" s="1"/>
  <c r="A37" i="2"/>
  <c r="A37" i="10" s="1"/>
  <c r="A13" i="2"/>
  <c r="A13" i="10" s="1"/>
  <c r="A48" i="2"/>
  <c r="A48" i="10" s="1"/>
  <c r="A24" i="2"/>
  <c r="A24" i="10" s="1"/>
  <c r="A59" i="2"/>
  <c r="A59" i="10" s="1"/>
  <c r="A35" i="2"/>
  <c r="A35" i="10" s="1"/>
  <c r="A11" i="2"/>
  <c r="A11" i="10" s="1"/>
  <c r="A55" i="2"/>
  <c r="A55" i="10" s="1"/>
  <c r="A31" i="2"/>
  <c r="A31" i="10" s="1"/>
  <c r="A7" i="2"/>
  <c r="A7" i="10" s="1"/>
  <c r="A54" i="2"/>
  <c r="A54" i="10" s="1"/>
  <c r="A30" i="2"/>
  <c r="A30" i="10" s="1"/>
  <c r="A6" i="2"/>
  <c r="A6" i="10" s="1"/>
  <c r="A53" i="2"/>
  <c r="A53" i="10" s="1"/>
  <c r="A29" i="2"/>
  <c r="A29" i="10" s="1"/>
  <c r="A5" i="2"/>
  <c r="A5" i="10" s="1"/>
  <c r="A52" i="2"/>
  <c r="A52" i="10" s="1"/>
  <c r="A28" i="2"/>
  <c r="A28" i="10" s="1"/>
  <c r="A4" i="2"/>
  <c r="A4" i="10" s="1"/>
  <c r="A51" i="2"/>
  <c r="A51" i="10" s="1"/>
  <c r="A27" i="2"/>
  <c r="A27" i="10" s="1"/>
  <c r="A50" i="2"/>
  <c r="A50" i="10" s="1"/>
  <c r="A26" i="2"/>
  <c r="A26" i="10" s="1"/>
  <c r="B2" i="2"/>
  <c r="A3" i="2" l="1"/>
  <c r="A3" i="10" s="1"/>
  <c r="D57" i="17" l="1"/>
  <c r="A27" i="17"/>
  <c r="D42" i="17"/>
  <c r="A9" i="17"/>
  <c r="D4" i="17"/>
  <c r="D52" i="17"/>
  <c r="D21" i="17"/>
  <c r="D26" i="17"/>
  <c r="D28" i="17"/>
  <c r="D35" i="17"/>
  <c r="D23" i="17"/>
  <c r="D30" i="17"/>
  <c r="D34" i="17"/>
  <c r="D38" i="17"/>
  <c r="D31" i="17"/>
  <c r="D33" i="17"/>
  <c r="D39" i="17"/>
  <c r="D24" i="17"/>
  <c r="D20" i="17"/>
  <c r="D32" i="17"/>
  <c r="D14" i="17"/>
  <c r="D37" i="17"/>
  <c r="D10" i="17"/>
  <c r="D40" i="17"/>
  <c r="D7" i="17"/>
  <c r="D22" i="17"/>
  <c r="D36" i="17"/>
  <c r="D18" i="17"/>
  <c r="D6" i="17"/>
  <c r="D19" i="17"/>
  <c r="D5" i="17"/>
  <c r="D15" i="17"/>
  <c r="D17" i="17"/>
  <c r="D8" i="17"/>
  <c r="D3" i="17"/>
  <c r="D56" i="17"/>
  <c r="D54" i="17"/>
  <c r="D25" i="17"/>
  <c r="A13" i="14"/>
  <c r="A21" i="14"/>
  <c r="A28" i="14"/>
  <c r="A19" i="14"/>
  <c r="A10" i="14"/>
  <c r="A36" i="14"/>
  <c r="A25" i="14"/>
  <c r="A12" i="14"/>
  <c r="A3" i="14"/>
  <c r="A27" i="14"/>
  <c r="A22" i="14"/>
  <c r="A33" i="14"/>
  <c r="A56" i="14"/>
  <c r="A35" i="14"/>
  <c r="A4" i="14"/>
  <c r="A11" i="14"/>
  <c r="A34" i="14"/>
  <c r="A39" i="14"/>
  <c r="A24" i="14"/>
  <c r="A20" i="14"/>
  <c r="A32" i="14"/>
  <c r="A15" i="14"/>
  <c r="A5" i="14"/>
  <c r="A7" i="14"/>
  <c r="A37" i="14"/>
  <c r="A54" i="14"/>
  <c r="A30" i="14"/>
  <c r="A16" i="14"/>
  <c r="A29" i="14"/>
  <c r="A18" i="14"/>
  <c r="A31" i="14"/>
  <c r="A17" i="14"/>
  <c r="A14" i="14"/>
  <c r="A40" i="14"/>
  <c r="A9" i="14"/>
  <c r="A52" i="14"/>
  <c r="A6" i="14"/>
  <c r="A23" i="14"/>
  <c r="A8" i="14"/>
  <c r="A26" i="14"/>
  <c r="A38" i="14"/>
  <c r="A34" i="17"/>
  <c r="A8" i="17"/>
  <c r="A33" i="17"/>
  <c r="A28" i="17"/>
  <c r="A19" i="17"/>
  <c r="A36" i="17"/>
  <c r="A25" i="17"/>
  <c r="A3" i="17"/>
  <c r="A22" i="17"/>
  <c r="A56" i="17"/>
  <c r="A39" i="17"/>
  <c r="A24" i="17"/>
  <c r="A20" i="17"/>
  <c r="A15" i="17"/>
  <c r="A5" i="17"/>
  <c r="A7" i="17"/>
  <c r="A37" i="17"/>
  <c r="A54" i="17"/>
  <c r="A30" i="17"/>
  <c r="A18" i="17"/>
  <c r="A31" i="17"/>
  <c r="A10" i="17"/>
  <c r="A17" i="17"/>
  <c r="A32" i="17"/>
  <c r="A14" i="17"/>
  <c r="A40" i="17"/>
  <c r="A35" i="17"/>
  <c r="A6" i="17"/>
  <c r="A23" i="17"/>
  <c r="A26" i="17"/>
  <c r="A38" i="17"/>
  <c r="D50" i="17"/>
  <c r="D2" i="10"/>
  <c r="D2" i="12" s="1"/>
  <c r="F2" i="17" s="1"/>
  <c r="C3" i="14" l="1"/>
  <c r="A3" i="12"/>
  <c r="A18" i="12"/>
  <c r="C18" i="14"/>
  <c r="C25" i="14"/>
  <c r="A25" i="12"/>
  <c r="C16" i="14"/>
  <c r="A16" i="12"/>
  <c r="C21" i="14"/>
  <c r="A21" i="12"/>
  <c r="C5" i="14"/>
  <c r="A5" i="12"/>
  <c r="A14" i="12"/>
  <c r="C14" i="14"/>
  <c r="A15" i="12"/>
  <c r="C15" i="14"/>
  <c r="A12" i="12"/>
  <c r="C12" i="14"/>
  <c r="C29" i="14"/>
  <c r="A29" i="12"/>
  <c r="C32" i="14"/>
  <c r="A32" i="12"/>
  <c r="A40" i="12"/>
  <c r="C40" i="14"/>
  <c r="A20" i="12"/>
  <c r="C20" i="14"/>
  <c r="C31" i="14"/>
  <c r="A31" i="12"/>
  <c r="C30" i="14"/>
  <c r="A30" i="12"/>
  <c r="A7" i="12"/>
  <c r="C7" i="14"/>
  <c r="A39" i="12"/>
  <c r="C39" i="14"/>
  <c r="C28" i="14"/>
  <c r="A28" i="12"/>
  <c r="A34" i="12"/>
  <c r="C34" i="14"/>
  <c r="C27" i="14"/>
  <c r="A27" i="12"/>
  <c r="A26" i="12"/>
  <c r="C26" i="14"/>
  <c r="C11" i="14"/>
  <c r="A11" i="12"/>
  <c r="A19" i="12"/>
  <c r="C19" i="14"/>
  <c r="A13" i="12"/>
  <c r="C13" i="14"/>
  <c r="C38" i="14"/>
  <c r="A38" i="12"/>
  <c r="C8" i="14"/>
  <c r="A8" i="12"/>
  <c r="C4" i="14"/>
  <c r="A4" i="12"/>
  <c r="A10" i="12"/>
  <c r="C10" i="14"/>
  <c r="A23" i="12"/>
  <c r="C23" i="14"/>
  <c r="C35" i="14"/>
  <c r="A35" i="12"/>
  <c r="C6" i="14"/>
  <c r="A6" i="12"/>
  <c r="A56" i="12"/>
  <c r="C56" i="14"/>
  <c r="C17" i="14"/>
  <c r="A17" i="12"/>
  <c r="A54" i="12"/>
  <c r="C54" i="14"/>
  <c r="C24" i="14"/>
  <c r="A24" i="12"/>
  <c r="C52" i="14"/>
  <c r="A52" i="12"/>
  <c r="C33" i="14"/>
  <c r="A33" i="12"/>
  <c r="C36" i="14"/>
  <c r="A36" i="12"/>
  <c r="A37" i="12"/>
  <c r="C37" i="14"/>
  <c r="A9" i="12"/>
  <c r="C9" i="14"/>
  <c r="C22" i="14"/>
  <c r="A22" i="12"/>
  <c r="D46" i="17"/>
  <c r="D58" i="17"/>
  <c r="D45" i="17"/>
  <c r="D16" i="17"/>
  <c r="A29" i="17"/>
  <c r="D29" i="17"/>
  <c r="A13" i="17"/>
  <c r="D13" i="17"/>
  <c r="A49" i="17"/>
  <c r="D49" i="17"/>
  <c r="A59" i="17"/>
  <c r="D59" i="17"/>
  <c r="A62" i="17"/>
  <c r="D62" i="17"/>
  <c r="A41" i="17"/>
  <c r="D41" i="17"/>
  <c r="A47" i="17"/>
  <c r="D47" i="17"/>
  <c r="A48" i="17"/>
  <c r="D48" i="17"/>
  <c r="A43" i="17"/>
  <c r="D43" i="17"/>
  <c r="A51" i="17"/>
  <c r="D51" i="17"/>
  <c r="D9" i="17"/>
  <c r="A44" i="17"/>
  <c r="D44" i="17"/>
  <c r="A55" i="17"/>
  <c r="D55" i="17"/>
  <c r="D27" i="17"/>
  <c r="D53" i="17"/>
  <c r="A21" i="17"/>
  <c r="A4" i="17"/>
  <c r="A16" i="17"/>
  <c r="A52" i="17"/>
  <c r="A59" i="14"/>
  <c r="A58" i="14"/>
  <c r="A60" i="14"/>
  <c r="A61" i="14"/>
  <c r="A55" i="14"/>
  <c r="A53" i="14"/>
  <c r="A57" i="17"/>
  <c r="A53" i="17"/>
  <c r="A49" i="14"/>
  <c r="A41" i="14"/>
  <c r="A62" i="14"/>
  <c r="A58" i="17"/>
  <c r="A43" i="14"/>
  <c r="A42" i="14"/>
  <c r="A46" i="14"/>
  <c r="A48" i="14"/>
  <c r="A50" i="14"/>
  <c r="A50" i="17"/>
  <c r="A47" i="14"/>
  <c r="A44" i="14"/>
  <c r="A51" i="14"/>
  <c r="A42" i="17"/>
  <c r="A57" i="14"/>
  <c r="A46" i="17"/>
  <c r="A45" i="14"/>
  <c r="A45" i="17"/>
  <c r="A54" i="16"/>
  <c r="C54" i="16" s="1"/>
  <c r="B54" i="17"/>
  <c r="C54" i="17" s="1"/>
  <c r="A56" i="16"/>
  <c r="C56" i="16" s="1"/>
  <c r="A52" i="16"/>
  <c r="C52" i="16" s="1"/>
  <c r="B56" i="17"/>
  <c r="C56" i="17" s="1"/>
  <c r="F2" i="14"/>
  <c r="F2" i="16" s="1"/>
  <c r="B2" i="10"/>
  <c r="C57" i="14" l="1"/>
  <c r="A57" i="12"/>
  <c r="A46" i="12"/>
  <c r="C46" i="14"/>
  <c r="C60" i="14"/>
  <c r="A60" i="12"/>
  <c r="A45" i="12"/>
  <c r="C45" i="14"/>
  <c r="C58" i="14"/>
  <c r="A58" i="12"/>
  <c r="A49" i="12"/>
  <c r="C49" i="14"/>
  <c r="C51" i="14"/>
  <c r="A51" i="12"/>
  <c r="A44" i="12"/>
  <c r="C44" i="14"/>
  <c r="C41" i="14"/>
  <c r="A41" i="12"/>
  <c r="C53" i="14"/>
  <c r="A53" i="12"/>
  <c r="A47" i="12"/>
  <c r="C47" i="14"/>
  <c r="A50" i="12"/>
  <c r="C50" i="14"/>
  <c r="A42" i="12"/>
  <c r="C42" i="14"/>
  <c r="A55" i="12"/>
  <c r="C55" i="14"/>
  <c r="C59" i="14"/>
  <c r="A59" i="12"/>
  <c r="C48" i="14"/>
  <c r="A48" i="12"/>
  <c r="A43" i="12"/>
  <c r="C43" i="14"/>
  <c r="A62" i="12"/>
  <c r="C62" i="14"/>
  <c r="C61" i="14"/>
  <c r="A61" i="12"/>
  <c r="A11" i="17"/>
  <c r="D11" i="17"/>
  <c r="A12" i="17"/>
  <c r="D12" i="17"/>
  <c r="B2" i="16"/>
  <c r="A2" i="14"/>
  <c r="D2" i="14"/>
  <c r="B52" i="17"/>
  <c r="C52" i="17" s="1"/>
  <c r="D2" i="17"/>
  <c r="A2" i="17"/>
  <c r="B49" i="17"/>
  <c r="C49" i="17" s="1"/>
  <c r="A45" i="16"/>
  <c r="C45" i="16" s="1"/>
  <c r="A55" i="16"/>
  <c r="C55" i="16" s="1"/>
  <c r="B62" i="17"/>
  <c r="C62" i="17" s="1"/>
  <c r="B42" i="17"/>
  <c r="C42" i="17" s="1"/>
  <c r="B41" i="17"/>
  <c r="C41" i="17" s="1"/>
  <c r="A62" i="16"/>
  <c r="C62" i="16" s="1"/>
  <c r="A44" i="16"/>
  <c r="C44" i="16" s="1"/>
  <c r="B47" i="17"/>
  <c r="C47" i="17" s="1"/>
  <c r="A61" i="16"/>
  <c r="C61" i="16" s="1"/>
  <c r="B48" i="17"/>
  <c r="C48" i="17" s="1"/>
  <c r="B55" i="17"/>
  <c r="C55" i="17" s="1"/>
  <c r="B61" i="17"/>
  <c r="B44" i="17"/>
  <c r="C44" i="17" s="1"/>
  <c r="A42" i="16"/>
  <c r="C42" i="16" s="1"/>
  <c r="A59" i="16"/>
  <c r="C59" i="16" s="1"/>
  <c r="B59" i="17"/>
  <c r="C59" i="17" s="1"/>
  <c r="A43" i="16"/>
  <c r="C43" i="16" s="1"/>
  <c r="A50" i="16"/>
  <c r="C50" i="16" s="1"/>
  <c r="A46" i="16"/>
  <c r="C46" i="16" s="1"/>
  <c r="B57" i="17"/>
  <c r="C57" i="17" s="1"/>
  <c r="A58" i="16"/>
  <c r="C58" i="16" s="1"/>
  <c r="B50" i="17"/>
  <c r="C50" i="17" s="1"/>
  <c r="A60" i="16"/>
  <c r="C60" i="16" s="1"/>
  <c r="A49" i="16"/>
  <c r="C49" i="16" s="1"/>
  <c r="A48" i="16"/>
  <c r="C48" i="16" s="1"/>
  <c r="B43" i="17"/>
  <c r="C43" i="17" s="1"/>
  <c r="A57" i="16"/>
  <c r="C57" i="16" s="1"/>
  <c r="B60" i="17"/>
  <c r="A51" i="16"/>
  <c r="C51" i="16" s="1"/>
  <c r="B51" i="17"/>
  <c r="C51" i="17" s="1"/>
  <c r="B45" i="17"/>
  <c r="C45" i="17" s="1"/>
  <c r="A47" i="16"/>
  <c r="C47" i="16" s="1"/>
  <c r="B58" i="17"/>
  <c r="C58" i="17" s="1"/>
  <c r="A53" i="16"/>
  <c r="C53" i="16" s="1"/>
  <c r="B46" i="17"/>
  <c r="C46" i="17" s="1"/>
  <c r="A41" i="16"/>
  <c r="C41" i="16" s="1"/>
  <c r="B53" i="17"/>
  <c r="C53" i="17" s="1"/>
  <c r="A2" i="10"/>
  <c r="A60" i="17" l="1"/>
  <c r="C60" i="17" s="1"/>
  <c r="D60" i="17"/>
  <c r="A61" i="17"/>
  <c r="C61" i="17" s="1"/>
  <c r="D61" i="17"/>
  <c r="A2" i="12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0" i="16"/>
  <c r="C10" i="16" s="1"/>
  <c r="B27" i="17"/>
  <c r="A3" i="16"/>
  <c r="C3" i="16" s="1"/>
  <c r="A16" i="16"/>
  <c r="C16" i="16" s="1"/>
  <c r="A4" i="16"/>
  <c r="C4" i="16" s="1"/>
  <c r="B7" i="17"/>
  <c r="C7" i="17" s="1"/>
  <c r="B12" i="17"/>
  <c r="C12" i="17" s="1"/>
  <c r="A9" i="16"/>
  <c r="C9" i="16" s="1"/>
  <c r="A39" i="16"/>
  <c r="C39" i="16" s="1"/>
  <c r="A18" i="16"/>
  <c r="C18" i="16" s="1"/>
  <c r="B39" i="17"/>
  <c r="C39" i="17" s="1"/>
  <c r="B9" i="17"/>
  <c r="C9" i="17" s="1"/>
  <c r="B37" i="17"/>
  <c r="C37" i="17" s="1"/>
  <c r="B18" i="17"/>
  <c r="C18" i="17" s="1"/>
  <c r="A19" i="16"/>
  <c r="C19" i="16" s="1"/>
  <c r="A6" i="16"/>
  <c r="C6" i="16" s="1"/>
  <c r="A29" i="16"/>
  <c r="C29" i="16" s="1"/>
  <c r="A5" i="16"/>
  <c r="C5" i="16" s="1"/>
  <c r="B17" i="17"/>
  <c r="A38" i="16"/>
  <c r="C38" i="16" s="1"/>
  <c r="B33" i="17"/>
  <c r="C33" i="17" s="1"/>
  <c r="A15" i="16"/>
  <c r="C15" i="16" s="1"/>
  <c r="A11" i="16"/>
  <c r="C11" i="16" s="1"/>
  <c r="A36" i="16"/>
  <c r="C36" i="16" s="1"/>
  <c r="A28" i="16"/>
  <c r="C28" i="16" s="1"/>
  <c r="A22" i="16"/>
  <c r="C22" i="16" s="1"/>
  <c r="B28" i="17"/>
  <c r="B21" i="17"/>
  <c r="B22" i="17"/>
  <c r="A31" i="16"/>
  <c r="C31" i="16" s="1"/>
  <c r="B38" i="17"/>
  <c r="C38" i="17" s="1"/>
  <c r="A13" i="16"/>
  <c r="C13" i="16" s="1"/>
  <c r="B15" i="17"/>
  <c r="C15" i="17" s="1"/>
  <c r="B31" i="17"/>
  <c r="C31" i="17" s="1"/>
  <c r="B29" i="17"/>
  <c r="C29" i="17" s="1"/>
  <c r="B5" i="17"/>
  <c r="C5" i="17" s="1"/>
  <c r="A12" i="16"/>
  <c r="C12" i="16" s="1"/>
  <c r="A26" i="16"/>
  <c r="C26" i="16" s="1"/>
  <c r="B4" i="17"/>
  <c r="C4" i="17" s="1"/>
  <c r="B36" i="17"/>
  <c r="C36" i="17" s="1"/>
  <c r="A40" i="16"/>
  <c r="C40" i="16" s="1"/>
  <c r="B24" i="17"/>
  <c r="C24" i="17" s="1"/>
  <c r="A21" i="16"/>
  <c r="C21" i="16" s="1"/>
  <c r="A35" i="16"/>
  <c r="C35" i="16" s="1"/>
  <c r="B13" i="17"/>
  <c r="C13" i="17" s="1"/>
  <c r="A20" i="16"/>
  <c r="C20" i="16" s="1"/>
  <c r="A33" i="16"/>
  <c r="C33" i="16" s="1"/>
  <c r="B30" i="17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B11" i="17"/>
  <c r="C11" i="17" s="1"/>
  <c r="A8" i="16"/>
  <c r="C8" i="16" s="1"/>
  <c r="B40" i="17"/>
  <c r="C40" i="17" s="1"/>
  <c r="A30" i="16"/>
  <c r="C30" i="16" s="1"/>
  <c r="B6" i="17"/>
  <c r="C6" i="17" s="1"/>
  <c r="A24" i="16"/>
  <c r="C24" i="16" s="1"/>
  <c r="B8" i="17"/>
  <c r="C8" i="17" s="1"/>
  <c r="A25" i="16"/>
  <c r="C25" i="16" s="1"/>
  <c r="A23" i="16"/>
  <c r="C23" i="16" s="1"/>
  <c r="A34" i="16"/>
  <c r="C34" i="16" s="1"/>
  <c r="B23" i="17"/>
  <c r="C23" i="17" s="1"/>
  <c r="A27" i="16"/>
  <c r="C27" i="16" s="1"/>
  <c r="A32" i="16"/>
  <c r="C32" i="16" s="1"/>
  <c r="A7" i="16"/>
  <c r="C7" i="16" s="1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<sst xmlns="http://schemas.openxmlformats.org/spreadsheetml/2006/main" count="1274" uniqueCount="404">
  <si>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</si>
  <si>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</si>
  <si>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</si>
  <si>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</si>
  <si>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</si>
  <si>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</si>
  <si>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</si>
  <si>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</si>
  <si>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</si>
  <si>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</si>
  <si>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</si>
  <si>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</si>
  <si>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</si>
  <si>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</si>
  <si>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</si>
  <si>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</si>
  <si>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</si>
  <si>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</si>
  <si>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</si>
  <si>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</si>
  <si>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</si>
  <si>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</si>
  <si>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</si>
  <si>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</si>
  <si>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</si>
  <si>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</si>
  <si>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</si>
  <si>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</si>
  <si>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</si>
  <si>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</si>
  <si>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</si>
  <si>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</si>
  <si>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</si>
  <si>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</si>
  <si>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</si>
  <si>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</si>
  <si>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</si>
  <si>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</si>
  <si>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</si>
  <si>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</si>
  <si>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</si>
  <si>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</si>
  <si>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</si>
  <si>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</si>
  <si>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Oliņas</t>
  </si>
  <si>
    <t>D3</t>
  </si>
  <si>
    <t>D4</t>
  </si>
  <si>
    <t>D8</t>
  </si>
  <si>
    <t>D9</t>
  </si>
  <si>
    <t>D10</t>
  </si>
  <si>
    <t>D11</t>
  </si>
  <si>
    <t>D13</t>
  </si>
  <si>
    <t>D14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</si>
  <si>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</si>
  <si>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</si>
  <si>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</si>
  <si>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</si>
  <si>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</si>
  <si>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</si>
  <si>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</si>
  <si>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</si>
  <si>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</si>
  <si>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</si>
  <si>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</si>
  <si>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</si>
  <si>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</si>
  <si>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</si>
  <si>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Akmentiņi 1</t>
  </si>
  <si>
    <t>BF</t>
  </si>
  <si>
    <t>Alejas</t>
  </si>
  <si>
    <t>BE</t>
  </si>
  <si>
    <t>Ausekļi (Nr.2)</t>
  </si>
  <si>
    <t>AN</t>
  </si>
  <si>
    <t>Birzuļi</t>
  </si>
  <si>
    <t>Brīdaga (Nr.1)</t>
  </si>
  <si>
    <t>Brīdaga (Nr.2)</t>
  </si>
  <si>
    <t>Caunītes</t>
  </si>
  <si>
    <t>Celiņi</t>
  </si>
  <si>
    <t>AO</t>
  </si>
  <si>
    <t>Ceriņi 2</t>
  </si>
  <si>
    <t>Drupas</t>
  </si>
  <si>
    <t>Einblūti</t>
  </si>
  <si>
    <t>Ilgupils</t>
  </si>
  <si>
    <t>AY</t>
  </si>
  <si>
    <t>Indrāni (Nr.1)</t>
  </si>
  <si>
    <t>Indrāni (Nr.2)</t>
  </si>
  <si>
    <t>AS</t>
  </si>
  <si>
    <t>Jaundambji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</si>
  <si>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</si>
  <si>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</si>
  <si>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</si>
  <si>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</si>
  <si>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</si>
  <si>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</si>
  <si>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</si>
  <si>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</si>
  <si>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</si>
  <si>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</si>
  <si>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</si>
  <si>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</si>
  <si>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</si>
  <si>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Ķirbižu muiža</t>
  </si>
  <si>
    <t>BA</t>
  </si>
  <si>
    <t>AV</t>
  </si>
  <si>
    <t>Lauri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</si>
  <si>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</si>
  <si>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</si>
  <si>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</si>
  <si>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</si>
  <si>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</si>
  <si>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</si>
  <si>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</si>
  <si>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</si>
  <si>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Pētes</t>
  </si>
  <si>
    <t>AX</t>
  </si>
  <si>
    <t>Pietes</t>
  </si>
  <si>
    <t>Plesiņi</t>
  </si>
  <si>
    <t>BD</t>
  </si>
  <si>
    <t>Plūdumi</t>
  </si>
  <si>
    <t>Postes</t>
  </si>
  <si>
    <t>BB</t>
  </si>
  <si>
    <t>Sarkanmāja</t>
  </si>
  <si>
    <t>Silkalni</t>
  </si>
  <si>
    <t>Silvēveri</t>
  </si>
  <si>
    <t>Sīļi</t>
  </si>
  <si>
    <t>Smilgas</t>
  </si>
  <si>
    <t>Svētupe</t>
  </si>
  <si>
    <t>Tamisāri</t>
  </si>
  <si>
    <t>AQ</t>
  </si>
  <si>
    <t>Tuiskas</t>
  </si>
  <si>
    <t>AZ</t>
  </si>
  <si>
    <t>Urgaskalni</t>
  </si>
  <si>
    <t>BI</t>
  </si>
  <si>
    <t>Vālodzes</t>
  </si>
  <si>
    <t>Vāverītes</t>
  </si>
  <si>
    <t>Vecā Skola</t>
  </si>
  <si>
    <t>Veckastaņi</t>
  </si>
  <si>
    <t>Vecmelderi</t>
  </si>
  <si>
    <t>Vecsilupītes</t>
  </si>
  <si>
    <t>Vectošēni</t>
  </si>
  <si>
    <t>Vedamurgas</t>
  </si>
  <si>
    <t>Vējiņi</t>
  </si>
  <si>
    <t>Zaļmeži</t>
  </si>
  <si>
    <t>Zaļmeži 2</t>
  </si>
  <si>
    <t>Zvaigznes</t>
  </si>
  <si>
    <t>BH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</si>
  <si>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</si>
  <si>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</si>
  <si>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</si>
  <si>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</si>
  <si>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</si>
  <si>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</si>
  <si>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</si>
  <si>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</si>
  <si>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0</t>
  </si>
  <si>
    <t>2023-01-01</t>
  </si>
  <si>
    <t>Dzīvojamā māja</t>
  </si>
  <si>
    <t>66880020008001</t>
  </si>
  <si>
    <t>66880020175</t>
  </si>
  <si>
    <t>1930</t>
  </si>
  <si>
    <t>2822</t>
  </si>
  <si>
    <t>66880020014001</t>
  </si>
  <si>
    <t>66880020014</t>
  </si>
  <si>
    <t>1122</t>
  </si>
  <si>
    <t>Triju vai vairāku dzīvokļu mājas</t>
  </si>
  <si>
    <t>1949</t>
  </si>
  <si>
    <t>11220101</t>
  </si>
  <si>
    <t>Daudzdzīvokļu mājas ar koka ārsienām</t>
  </si>
  <si>
    <t>1136</t>
  </si>
  <si>
    <t>Dzīvojamā māja ar jumta izbūvi</t>
  </si>
  <si>
    <t>66880020084001</t>
  </si>
  <si>
    <t>66880020084</t>
  </si>
  <si>
    <t>3363</t>
  </si>
  <si>
    <t>1900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</si>
  <si>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</si>
  <si>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</si>
  <si>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</si>
  <si>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</si>
  <si>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</si>
  <si>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</si>
  <si>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Dzīvojamā māja ar piebūvi</t>
  </si>
  <si>
    <t>1924</t>
  </si>
  <si>
    <t>66720080070005</t>
  </si>
  <si>
    <t>66720080070</t>
  </si>
  <si>
    <t>Medību māja</t>
  </si>
  <si>
    <t>1212</t>
  </si>
  <si>
    <t>Citas īslaicīgas apmešanās ēkas</t>
  </si>
  <si>
    <t>2021</t>
  </si>
  <si>
    <t>12120101</t>
  </si>
  <si>
    <t>Atpūtas ēkas</t>
  </si>
  <si>
    <t>672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</si>
  <si>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</si>
  <si>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</si>
  <si>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</si>
  <si>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</si>
  <si>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</si>
  <si>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</si>
  <si>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270</t>
  </si>
  <si>
    <t>66880010011001</t>
  </si>
  <si>
    <t>66880010011</t>
  </si>
  <si>
    <t>11220102</t>
  </si>
  <si>
    <t>Daudzdzīvokļu 1-2 stāvu mājas</t>
  </si>
  <si>
    <t>4702</t>
  </si>
  <si>
    <t>66880010012001</t>
  </si>
  <si>
    <t>66880010012</t>
  </si>
  <si>
    <t>8167</t>
  </si>
  <si>
    <t>66720080036001</t>
  </si>
  <si>
    <t>66720080036</t>
  </si>
  <si>
    <t>1933</t>
  </si>
  <si>
    <t>854</t>
  </si>
  <si>
    <t>66880010029001</t>
  </si>
  <si>
    <t>66880010029</t>
  </si>
  <si>
    <t>1926</t>
  </si>
  <si>
    <t>3969</t>
  </si>
  <si>
    <t>66720040094001</t>
  </si>
  <si>
    <t>66720040094</t>
  </si>
  <si>
    <t>1934</t>
  </si>
  <si>
    <t>1219</t>
  </si>
  <si>
    <t>1939</t>
  </si>
  <si>
    <t>66720040207001</t>
  </si>
  <si>
    <t>66720040207</t>
  </si>
  <si>
    <t>857</t>
  </si>
  <si>
    <t>1931</t>
  </si>
  <si>
    <t>66720080025001</t>
  </si>
  <si>
    <t>66720080025</t>
  </si>
  <si>
    <t>6298</t>
  </si>
  <si>
    <t>66720080020001</t>
  </si>
  <si>
    <t>66720080020</t>
  </si>
  <si>
    <t>Dzīvojamā māja, pamati</t>
  </si>
  <si>
    <t>1874</t>
  </si>
  <si>
    <t>2770</t>
  </si>
  <si>
    <t>66880020066001</t>
  </si>
  <si>
    <t>66880020066</t>
  </si>
  <si>
    <t>2613</t>
  </si>
  <si>
    <t>66720070047001</t>
  </si>
  <si>
    <t>66720070047</t>
  </si>
  <si>
    <t>1935</t>
  </si>
  <si>
    <t>1699</t>
  </si>
  <si>
    <t>66720090003001</t>
  </si>
  <si>
    <t>66720090003</t>
  </si>
  <si>
    <t>1249</t>
  </si>
  <si>
    <t>66720040110001</t>
  </si>
  <si>
    <t>66720040110</t>
  </si>
  <si>
    <t>1928</t>
  </si>
  <si>
    <t>2164</t>
  </si>
  <si>
    <t>66720040202001</t>
  </si>
  <si>
    <t>66720040202</t>
  </si>
  <si>
    <t>1937</t>
  </si>
  <si>
    <t>2283</t>
  </si>
  <si>
    <t>66720080055001</t>
  </si>
  <si>
    <t>66720080055</t>
  </si>
  <si>
    <t>1910</t>
  </si>
  <si>
    <t>3017</t>
  </si>
  <si>
    <t>66720080004001</t>
  </si>
  <si>
    <t>66720080004</t>
  </si>
  <si>
    <t>1908</t>
  </si>
  <si>
    <t>2312</t>
  </si>
  <si>
    <t>1925</t>
  </si>
  <si>
    <t>66720040205001</t>
  </si>
  <si>
    <t>66720040352</t>
  </si>
  <si>
    <t>1264</t>
  </si>
  <si>
    <t>66720080047001</t>
  </si>
  <si>
    <t>66720080047</t>
  </si>
  <si>
    <t>1596</t>
  </si>
  <si>
    <t>66720040042001</t>
  </si>
  <si>
    <t>66720040042</t>
  </si>
  <si>
    <t>3862</t>
  </si>
  <si>
    <t>66720080035001</t>
  </si>
  <si>
    <t>66720080108</t>
  </si>
  <si>
    <t>4910</t>
  </si>
  <si>
    <t>66720080027001</t>
  </si>
  <si>
    <t>66720080027</t>
  </si>
  <si>
    <t>1059</t>
  </si>
  <si>
    <t>66720080029001</t>
  </si>
  <si>
    <t>66720080029</t>
  </si>
  <si>
    <t>2254</t>
  </si>
  <si>
    <t>66880020110001</t>
  </si>
  <si>
    <t>66880020110</t>
  </si>
  <si>
    <t>Brīvdienu māja</t>
  </si>
  <si>
    <t>1878</t>
  </si>
  <si>
    <t>48388</t>
  </si>
  <si>
    <t>1920</t>
  </si>
  <si>
    <t>66880020069001</t>
  </si>
  <si>
    <t>66880020069</t>
  </si>
  <si>
    <t>1446</t>
  </si>
  <si>
    <t>66720080080001</t>
  </si>
  <si>
    <t>66720080080</t>
  </si>
  <si>
    <t>5028</t>
  </si>
  <si>
    <t>66720040196001</t>
  </si>
  <si>
    <t>66720040196</t>
  </si>
  <si>
    <t>581</t>
  </si>
  <si>
    <t>66720080050001</t>
  </si>
  <si>
    <t>66720080050</t>
  </si>
  <si>
    <t>907</t>
  </si>
  <si>
    <t>66720040111001</t>
  </si>
  <si>
    <t>66720040111</t>
  </si>
  <si>
    <t>1938</t>
  </si>
  <si>
    <t>1859</t>
  </si>
  <si>
    <t>66880010008001</t>
  </si>
  <si>
    <t>66880010008</t>
  </si>
  <si>
    <t>2541</t>
  </si>
  <si>
    <t>66720040189001</t>
  </si>
  <si>
    <t>66720040189</t>
  </si>
  <si>
    <t>1782</t>
  </si>
  <si>
    <t>66880020006001</t>
  </si>
  <si>
    <t>66880020006</t>
  </si>
  <si>
    <t>1998</t>
  </si>
  <si>
    <t>4491</t>
  </si>
  <si>
    <t>66880020071001</t>
  </si>
  <si>
    <t>66880020071</t>
  </si>
  <si>
    <t>3653</t>
  </si>
  <si>
    <t>66720080054001</t>
  </si>
  <si>
    <t>66720080054</t>
  </si>
  <si>
    <t>66880020039001</t>
  </si>
  <si>
    <t>66880020039</t>
  </si>
  <si>
    <t>1887</t>
  </si>
  <si>
    <t>788</t>
  </si>
  <si>
    <t>66880010049001</t>
  </si>
  <si>
    <t>66880010049</t>
  </si>
  <si>
    <t>66880020134001</t>
  </si>
  <si>
    <t>66880020134</t>
  </si>
  <si>
    <t>1644</t>
  </si>
  <si>
    <t>66720080003001</t>
  </si>
  <si>
    <t>66720080003</t>
  </si>
  <si>
    <t>1996</t>
  </si>
  <si>
    <t>3469</t>
  </si>
  <si>
    <t>66720040177001</t>
  </si>
  <si>
    <t>66720040177</t>
  </si>
  <si>
    <t>1730</t>
  </si>
  <si>
    <t>1088</t>
  </si>
  <si>
    <t>66720090150001</t>
  </si>
  <si>
    <t>66720090150</t>
  </si>
  <si>
    <t>613</t>
  </si>
  <si>
    <t>66720040014001</t>
  </si>
  <si>
    <t>66720040014</t>
  </si>
  <si>
    <t>1681</t>
  </si>
  <si>
    <t>66720080031001</t>
  </si>
  <si>
    <t>66720080031</t>
  </si>
  <si>
    <t>5149</t>
  </si>
  <si>
    <t>66720040046001</t>
  </si>
  <si>
    <t>66720040046</t>
  </si>
  <si>
    <t>2538</t>
  </si>
  <si>
    <t>66720040022001</t>
  </si>
  <si>
    <t>66720040022</t>
  </si>
  <si>
    <t>2377</t>
  </si>
  <si>
    <t>66880020083001</t>
  </si>
  <si>
    <t>66880020083</t>
  </si>
  <si>
    <t>2354</t>
  </si>
  <si>
    <t>66880010056001</t>
  </si>
  <si>
    <t>66880010056</t>
  </si>
  <si>
    <t>Dzīvojamā māja ar jumta izbūvi un pagrabu</t>
  </si>
  <si>
    <t>1913</t>
  </si>
  <si>
    <t>6664</t>
  </si>
  <si>
    <t>66720040112001</t>
  </si>
  <si>
    <t>66720040114</t>
  </si>
  <si>
    <t>Dzīvojamā māja ar piebūvi un terasi</t>
  </si>
  <si>
    <t>2008</t>
  </si>
  <si>
    <t>11243</t>
  </si>
  <si>
    <t>66880010051001</t>
  </si>
  <si>
    <t>66880010051</t>
  </si>
  <si>
    <t>747</t>
  </si>
  <si>
    <t>66720040204001</t>
  </si>
  <si>
    <t>66720040204</t>
  </si>
  <si>
    <t>246</t>
  </si>
  <si>
    <t>66720040099001</t>
  </si>
  <si>
    <t>66720040099</t>
  </si>
  <si>
    <t>1980</t>
  </si>
  <si>
    <t>3841</t>
  </si>
  <si>
    <t>66720040090001</t>
  </si>
  <si>
    <t>66720040090</t>
  </si>
  <si>
    <t>1673</t>
  </si>
  <si>
    <t>66720080008001</t>
  </si>
  <si>
    <t>66720080008</t>
  </si>
  <si>
    <t>1914</t>
  </si>
  <si>
    <t>1538</t>
  </si>
  <si>
    <t>66720080012001</t>
  </si>
  <si>
    <t>66720080012</t>
  </si>
  <si>
    <t>1768</t>
  </si>
  <si>
    <t>771</t>
  </si>
  <si>
    <t>66720080002001</t>
  </si>
  <si>
    <t>66720080002</t>
  </si>
  <si>
    <t>1958</t>
  </si>
  <si>
    <t>1385</t>
  </si>
  <si>
    <t>66880010027001</t>
  </si>
  <si>
    <t>66880010027</t>
  </si>
  <si>
    <t>1257</t>
  </si>
  <si>
    <t>66880010028001</t>
  </si>
  <si>
    <t>66880010028</t>
  </si>
  <si>
    <t>860</t>
  </si>
  <si>
    <t>66720080038001</t>
  </si>
  <si>
    <t>66720080038</t>
  </si>
  <si>
    <t>1787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</si>
  <si>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</si>
  <si>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</si>
  <si>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</si>
  <si>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</si>
  <si>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</si>
  <si>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ekspluatācijas uzsākšanas gads</t>
  </si>
  <si>
    <t>Būves tips ID</t>
  </si>
  <si>
    <t>Būves tips</t>
  </si>
  <si>
    <t>Būves kadastrālā vērtība</t>
  </si>
  <si>
    <t>Būves kadastrālās vērtības  aktualizācijas datums</t>
  </si>
  <si>
    <t>Ēnu stundas:minūtes</t>
  </si>
  <si>
    <t xml:space="preserve">AJ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</si>
</sst>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;;;"/>
    <numFmt numFmtId="165" formatCode="0;;;"/>
    <numFmt numFmtId="166" formatCode="0.00;;"/>
    <numFmt numFmtId="167" formatCode="0.000000000000"/>
    <numFmt numFmtId="168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168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168" fontId="1" fillId="2" borderId="1" xfId="1" applyNumberFormat="1" applyFill="1" applyBorder="1" applyAlignment="1">
      <alignment horizontal="center"/>
    </xf>
  </cellXfs>
  <cellStyles count="2">
    <cellStyle name="Normal 2" xfId="1" xr:uid="{00000000-0005-0000-0000-000001000000}"/>
    <cellStyle name="Parasts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65"/>
  <sheetViews>
    <sheetView zoomScale="85" zoomScaleNormal="85" workbookViewId="0">
      <selection activeCell="R1" sqref="R1:R1048576"/>
    </sheetView>
  </sheetViews>
  <sheetFormatPr defaultColWidth="8.73046875" defaultRowHeight="12.75" x14ac:dyDescent="0.35"/>
  <cols>
    <col min="1" max="1" width="20.59765625" style="6" customWidth="1"/>
    <col min="2" max="2" width="20.59765625" style="28" customWidth="1"/>
    <col min="3" max="3" width="20.59765625" style="6" customWidth="1"/>
    <col min="4" max="5" width="9.59765625" style="6" customWidth="1"/>
    <col min="6" max="6" width="9.59765625" style="14" customWidth="1"/>
    <col min="7" max="23" width="9.59765625" style="6" customWidth="1"/>
    <col min="24" max="24" width="21.73046875" style="18" bestFit="1" customWidth="1"/>
    <col min="25" max="25" width="30.3984375" style="18" bestFit="1" customWidth="1"/>
    <col min="26" max="26" width="49.265625" style="6" bestFit="1" customWidth="1"/>
    <col min="27" max="27" width="32.59765625" style="18" bestFit="1" customWidth="1"/>
    <col min="28" max="28" width="42.1328125" style="6" bestFit="1" customWidth="1"/>
    <col min="29" max="29" width="34.59765625" style="18" bestFit="1" customWidth="1"/>
    <col min="30" max="30" width="12.265625" style="18" bestFit="1" customWidth="1"/>
    <col min="31" max="31" width="110.265625" style="6" bestFit="1" customWidth="1"/>
    <col min="32" max="32" width="22.86328125" style="18" bestFit="1" customWidth="1"/>
    <col min="33" max="33" width="44.86328125" style="18" bestFit="1" customWidth="1"/>
    <col min="34" max="16384" width="8.73046875" style="6"/>
  </cols>
  <sheetData>
    <row r="1" spans="2:33" ht="14.25" x14ac:dyDescent="0.4">
      <c r="B1" s="26" t="s">
        <v>0</v>
      </c>
      <c r="C1" s="20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  <c r="X1" s="22" t="s">
        <v>392</v>
      </c>
      <c r="Y1" s="22" t="s">
        <v>393</v>
      </c>
      <c r="Z1" s="22" t="s">
        <v>394</v>
      </c>
      <c r="AA1" s="22" t="s">
        <v>395</v>
      </c>
      <c r="AB1" s="22" t="s">
        <v>396</v>
      </c>
      <c r="AC1" s="22" t="s">
        <v>397</v>
      </c>
      <c r="AD1" s="22" t="s">
        <v>398</v>
      </c>
      <c r="AE1" s="22" t="s">
        <v>399</v>
      </c>
      <c r="AF1" s="22" t="s">
        <v>400</v>
      </c>
      <c r="AG1" s="22" t="s">
        <v>401</v>
      </c>
    </row>
    <row r="2" spans="2:33" ht="14.25" x14ac:dyDescent="0.45">
      <c r="B2" s="27" t="s">
        <v>5</v>
      </c>
      <c r="C2" s="23" t="s">
        <v>65</v>
      </c>
      <c r="D2" s="12">
        <v>6025.2738265350354</v>
      </c>
      <c r="E2" s="12">
        <v>6801.3788922303711</v>
      </c>
      <c r="F2" s="12">
        <v>9373.9745173125593</v>
      </c>
      <c r="G2" s="12">
        <v>10337.39607573021</v>
      </c>
      <c r="H2" s="12">
        <v>8808.1662488879756</v>
      </c>
      <c r="I2" s="12">
        <v>8229.7209944252991</v>
      </c>
      <c r="J2" s="12">
        <v>7426.2773310351586</v>
      </c>
      <c r="K2" s="12">
        <v>7024.6732164182031</v>
      </c>
      <c r="L2" s="12">
        <v>2229.1243828872739</v>
      </c>
      <c r="M2" s="12">
        <v>1333.2240126498079</v>
      </c>
      <c r="N2" s="12">
        <v>1873.9438804827589</v>
      </c>
      <c r="O2" s="12">
        <v>2187.4837620933449</v>
      </c>
      <c r="P2" s="12">
        <v>3077.4890167210442</v>
      </c>
      <c r="Q2" s="12">
        <v>2868.1132269298218</v>
      </c>
      <c r="R2" s="12">
        <v>4842.1682477283739</v>
      </c>
      <c r="S2" s="12">
        <v>4636.6012812854842</v>
      </c>
      <c r="T2" s="12">
        <v>3232.0300393166231</v>
      </c>
      <c r="U2" s="12">
        <v>3679.3287209599011</v>
      </c>
      <c r="V2" s="24">
        <v>4607.5791673954373</v>
      </c>
      <c r="W2" s="24">
        <v>4811.0570444718123</v>
      </c>
      <c r="X2" s="4" t="s">
        <v>146</v>
      </c>
      <c r="Y2" s="4" t="s">
        <v>147</v>
      </c>
      <c r="Z2" s="23" t="s">
        <v>148</v>
      </c>
      <c r="AA2" s="4" t="s">
        <v>149</v>
      </c>
      <c r="AB2" s="23" t="s">
        <v>150</v>
      </c>
      <c r="AC2" s="4" t="s">
        <v>151</v>
      </c>
      <c r="AD2" s="4" t="s">
        <v>152</v>
      </c>
      <c r="AE2" s="23" t="s">
        <v>153</v>
      </c>
      <c r="AF2" s="4" t="s">
        <v>154</v>
      </c>
      <c r="AG2" s="4" t="s">
        <v>155</v>
      </c>
    </row>
    <row r="3" spans="2:33" ht="14.25" x14ac:dyDescent="0.45">
      <c r="B3" s="27" t="s">
        <v>6</v>
      </c>
      <c r="C3" s="23" t="s">
        <v>67</v>
      </c>
      <c r="D3" s="12">
        <v>4148.2572776988682</v>
      </c>
      <c r="E3" s="12">
        <v>3436.6236360899852</v>
      </c>
      <c r="F3" s="12">
        <v>1034.3946535440459</v>
      </c>
      <c r="G3" s="12">
        <v>1078.046710537938</v>
      </c>
      <c r="H3" s="12">
        <v>1517.3089631128801</v>
      </c>
      <c r="I3" s="12">
        <v>1937.6392380139901</v>
      </c>
      <c r="J3" s="12">
        <v>2792.8909589441591</v>
      </c>
      <c r="K3" s="12">
        <v>3140.5600494212808</v>
      </c>
      <c r="L3" s="12">
        <v>7929.7082287137164</v>
      </c>
      <c r="M3" s="12">
        <v>9042.0990259903265</v>
      </c>
      <c r="N3" s="12">
        <v>8979.799248535599</v>
      </c>
      <c r="O3" s="12">
        <v>8338.1835823195652</v>
      </c>
      <c r="P3" s="12">
        <v>7889.0137996082776</v>
      </c>
      <c r="Q3" s="12">
        <v>8658.657816228877</v>
      </c>
      <c r="R3" s="12">
        <v>7216.6603162029514</v>
      </c>
      <c r="S3" s="12">
        <v>8066.0429827074067</v>
      </c>
      <c r="T3" s="12">
        <v>9547.7676178737911</v>
      </c>
      <c r="U3" s="12">
        <v>9082.9636013238651</v>
      </c>
      <c r="V3" s="24">
        <v>9429.5450421672849</v>
      </c>
      <c r="W3" s="24">
        <v>10229.03045872881</v>
      </c>
      <c r="X3" s="4" t="s">
        <v>157</v>
      </c>
      <c r="Y3" s="4" t="s">
        <v>158</v>
      </c>
      <c r="Z3" s="23" t="s">
        <v>156</v>
      </c>
      <c r="AA3" s="4" t="s">
        <v>149</v>
      </c>
      <c r="AB3" s="23" t="s">
        <v>150</v>
      </c>
      <c r="AC3" s="4" t="s">
        <v>159</v>
      </c>
      <c r="AD3" s="4" t="s">
        <v>152</v>
      </c>
      <c r="AE3" s="23" t="s">
        <v>153</v>
      </c>
      <c r="AF3" s="4" t="s">
        <v>160</v>
      </c>
      <c r="AG3" s="4" t="s">
        <v>155</v>
      </c>
    </row>
    <row r="4" spans="2:33" ht="14.25" x14ac:dyDescent="0.45">
      <c r="B4" s="27" t="s">
        <v>7</v>
      </c>
      <c r="C4" s="23" t="s">
        <v>69</v>
      </c>
      <c r="D4" s="12">
        <v>5663.3888341573074</v>
      </c>
      <c r="E4" s="12">
        <v>4898.4547681273471</v>
      </c>
      <c r="F4" s="12">
        <v>2320.557630404564</v>
      </c>
      <c r="G4" s="12">
        <v>1458.1455433499959</v>
      </c>
      <c r="H4" s="12">
        <v>2887.8020540480852</v>
      </c>
      <c r="I4" s="12">
        <v>3470.464011485371</v>
      </c>
      <c r="J4" s="12">
        <v>4264.7419844398964</v>
      </c>
      <c r="K4" s="12">
        <v>4727.9172520930742</v>
      </c>
      <c r="L4" s="12">
        <v>9477.1151869656387</v>
      </c>
      <c r="M4" s="12">
        <v>10616.09599260317</v>
      </c>
      <c r="N4" s="12">
        <v>10583.103254531119</v>
      </c>
      <c r="O4" s="12">
        <v>9934.9846837149598</v>
      </c>
      <c r="P4" s="12">
        <v>9514.8634908109561</v>
      </c>
      <c r="Q4" s="12">
        <v>10289.94242155453</v>
      </c>
      <c r="R4" s="12">
        <v>8857.387627759661</v>
      </c>
      <c r="S4" s="12">
        <v>9706.0218089842147</v>
      </c>
      <c r="T4" s="12">
        <v>11187.58708539574</v>
      </c>
      <c r="U4" s="12">
        <v>10725.725714598901</v>
      </c>
      <c r="V4" s="24">
        <v>11068.656282574189</v>
      </c>
      <c r="W4" s="24">
        <v>11867.28229677831</v>
      </c>
      <c r="X4" s="4" t="s">
        <v>161</v>
      </c>
      <c r="Y4" s="4" t="s">
        <v>162</v>
      </c>
      <c r="Z4" s="23" t="s">
        <v>156</v>
      </c>
      <c r="AA4" s="4" t="s">
        <v>163</v>
      </c>
      <c r="AB4" s="23" t="s">
        <v>164</v>
      </c>
      <c r="AC4" s="4" t="s">
        <v>165</v>
      </c>
      <c r="AD4" s="4" t="s">
        <v>166</v>
      </c>
      <c r="AE4" s="23" t="s">
        <v>167</v>
      </c>
      <c r="AF4" s="4" t="s">
        <v>168</v>
      </c>
      <c r="AG4" s="4" t="s">
        <v>155</v>
      </c>
    </row>
    <row r="5" spans="2:33" ht="14.25" x14ac:dyDescent="0.45">
      <c r="B5" s="27" t="s">
        <v>8</v>
      </c>
      <c r="C5" s="23" t="s">
        <v>71</v>
      </c>
      <c r="D5" s="12">
        <v>4949.8837599248473</v>
      </c>
      <c r="E5" s="12">
        <v>4221.6426314313621</v>
      </c>
      <c r="F5" s="12">
        <v>1704.7008325236279</v>
      </c>
      <c r="G5" s="12">
        <v>1188.7796737681599</v>
      </c>
      <c r="H5" s="12">
        <v>2248.4846188990969</v>
      </c>
      <c r="I5" s="12">
        <v>2737.5065187723521</v>
      </c>
      <c r="J5" s="12">
        <v>3578.3771114734741</v>
      </c>
      <c r="K5" s="12">
        <v>3954.119325936826</v>
      </c>
      <c r="L5" s="12">
        <v>8740.200730518929</v>
      </c>
      <c r="M5" s="12">
        <v>9855.7416030529857</v>
      </c>
      <c r="N5" s="12">
        <v>9793.6073695522973</v>
      </c>
      <c r="O5" s="12">
        <v>9152.3737951757339</v>
      </c>
      <c r="P5" s="12">
        <v>8698.3690040188594</v>
      </c>
      <c r="Q5" s="12">
        <v>9465.2325236646757</v>
      </c>
      <c r="R5" s="12">
        <v>7989.9772466103504</v>
      </c>
      <c r="S5" s="12">
        <v>8836.9583204231767</v>
      </c>
      <c r="T5" s="12">
        <v>10346.16744571183</v>
      </c>
      <c r="U5" s="12">
        <v>9873.8368352600646</v>
      </c>
      <c r="V5" s="24">
        <v>10197.895788395321</v>
      </c>
      <c r="W5" s="24">
        <v>10995.20887129051</v>
      </c>
      <c r="X5" s="4" t="s">
        <v>170</v>
      </c>
      <c r="Y5" s="4" t="s">
        <v>171</v>
      </c>
      <c r="Z5" s="23" t="s">
        <v>156</v>
      </c>
      <c r="AA5" s="4" t="s">
        <v>149</v>
      </c>
      <c r="AB5" s="23" t="s">
        <v>150</v>
      </c>
      <c r="AC5" s="4" t="s">
        <v>159</v>
      </c>
      <c r="AD5" s="4" t="s">
        <v>152</v>
      </c>
      <c r="AE5" s="23" t="s">
        <v>153</v>
      </c>
      <c r="AF5" s="4" t="s">
        <v>172</v>
      </c>
      <c r="AG5" s="4" t="s">
        <v>155</v>
      </c>
    </row>
    <row r="6" spans="2:33" ht="14.25" x14ac:dyDescent="0.45">
      <c r="B6" s="27" t="s">
        <v>9</v>
      </c>
      <c r="C6" s="23" t="s">
        <v>73</v>
      </c>
      <c r="D6" s="12">
        <v>7293.2870756600496</v>
      </c>
      <c r="E6" s="12">
        <v>8087.3337145842734</v>
      </c>
      <c r="F6" s="12">
        <v>10326.667890887329</v>
      </c>
      <c r="G6" s="12">
        <v>11345.865215408519</v>
      </c>
      <c r="H6" s="12">
        <v>9823.2094624220936</v>
      </c>
      <c r="I6" s="12">
        <v>9122.3876090818849</v>
      </c>
      <c r="J6" s="12">
        <v>8561.510653640662</v>
      </c>
      <c r="K6" s="12">
        <v>7856.3700223211536</v>
      </c>
      <c r="L6" s="12">
        <v>4390.9519012290039</v>
      </c>
      <c r="M6" s="12">
        <v>3446.981464607903</v>
      </c>
      <c r="N6" s="12">
        <v>2861.8671778083849</v>
      </c>
      <c r="O6" s="12">
        <v>3381.480458949005</v>
      </c>
      <c r="P6" s="12">
        <v>3196.736176768617</v>
      </c>
      <c r="Q6" s="12">
        <v>2413.275797073135</v>
      </c>
      <c r="R6" s="12">
        <v>3635.6378087568769</v>
      </c>
      <c r="S6" s="12">
        <v>2833.1823361347638</v>
      </c>
      <c r="T6" s="12">
        <v>1362.4741343567889</v>
      </c>
      <c r="U6" s="12">
        <v>1711.532429964366</v>
      </c>
      <c r="V6" s="24">
        <v>1640.6609303130149</v>
      </c>
      <c r="W6" s="24">
        <v>1171.8797795359169</v>
      </c>
      <c r="X6" s="4" t="s">
        <v>194</v>
      </c>
      <c r="Y6" s="4" t="s">
        <v>195</v>
      </c>
      <c r="Z6" s="23" t="s">
        <v>156</v>
      </c>
      <c r="AA6" s="4" t="s">
        <v>149</v>
      </c>
      <c r="AB6" s="23" t="s">
        <v>150</v>
      </c>
      <c r="AC6" s="4" t="s">
        <v>196</v>
      </c>
      <c r="AD6" s="4" t="s">
        <v>152</v>
      </c>
      <c r="AE6" s="23" t="s">
        <v>153</v>
      </c>
      <c r="AF6" s="4" t="s">
        <v>197</v>
      </c>
      <c r="AG6" s="4" t="s">
        <v>155</v>
      </c>
    </row>
    <row r="7" spans="2:33" ht="14.25" x14ac:dyDescent="0.45">
      <c r="B7" s="27" t="s">
        <v>10</v>
      </c>
      <c r="C7" s="23" t="s">
        <v>74</v>
      </c>
      <c r="D7" s="12">
        <v>5048.4262629178047</v>
      </c>
      <c r="E7" s="12">
        <v>4233.5517603583812</v>
      </c>
      <c r="F7" s="12">
        <v>1954.9170472689179</v>
      </c>
      <c r="G7" s="12">
        <v>1043.5094714802501</v>
      </c>
      <c r="H7" s="12">
        <v>2400.75623186044</v>
      </c>
      <c r="I7" s="12">
        <v>3112.4977169678409</v>
      </c>
      <c r="J7" s="12">
        <v>3678.9623419306581</v>
      </c>
      <c r="K7" s="12">
        <v>4359.8021110298823</v>
      </c>
      <c r="L7" s="12">
        <v>8812.6674478957757</v>
      </c>
      <c r="M7" s="12">
        <v>10006.75363828252</v>
      </c>
      <c r="N7" s="12">
        <v>10075.83032624175</v>
      </c>
      <c r="O7" s="12">
        <v>9412.1868182069556</v>
      </c>
      <c r="P7" s="12">
        <v>9133.9691611899962</v>
      </c>
      <c r="Q7" s="12">
        <v>9933.923445383929</v>
      </c>
      <c r="R7" s="12">
        <v>8781.0676906302979</v>
      </c>
      <c r="S7" s="12">
        <v>9628.9058192569755</v>
      </c>
      <c r="T7" s="12">
        <v>10904.15307673905</v>
      </c>
      <c r="U7" s="12">
        <v>10509.526176879919</v>
      </c>
      <c r="V7" s="24">
        <v>10987.781319539539</v>
      </c>
      <c r="W7" s="24">
        <v>11789.640915859751</v>
      </c>
      <c r="X7" s="4" t="s">
        <v>198</v>
      </c>
      <c r="Y7" s="4" t="s">
        <v>199</v>
      </c>
      <c r="Z7" s="23" t="s">
        <v>156</v>
      </c>
      <c r="AA7" s="4" t="s">
        <v>163</v>
      </c>
      <c r="AB7" s="23" t="s">
        <v>164</v>
      </c>
      <c r="AC7" s="4" t="s">
        <v>177</v>
      </c>
      <c r="AD7" s="4" t="s">
        <v>200</v>
      </c>
      <c r="AE7" s="23" t="s">
        <v>201</v>
      </c>
      <c r="AF7" s="4" t="s">
        <v>202</v>
      </c>
      <c r="AG7" s="4" t="s">
        <v>155</v>
      </c>
    </row>
    <row r="8" spans="2:33" ht="14.25" x14ac:dyDescent="0.45">
      <c r="B8" s="27" t="s">
        <v>11</v>
      </c>
      <c r="C8" s="23" t="s">
        <v>75</v>
      </c>
      <c r="D8" s="12">
        <v>5114.4317923399221</v>
      </c>
      <c r="E8" s="12">
        <v>4298.645740509055</v>
      </c>
      <c r="F8" s="12">
        <v>2074.5118433028128</v>
      </c>
      <c r="G8" s="12">
        <v>1190.0093279788371</v>
      </c>
      <c r="H8" s="12">
        <v>2501.864870049676</v>
      </c>
      <c r="I8" s="12">
        <v>3215.2809968381089</v>
      </c>
      <c r="J8" s="12">
        <v>3756.0402748004949</v>
      </c>
      <c r="K8" s="12">
        <v>4452.3019738543098</v>
      </c>
      <c r="L8" s="12">
        <v>8863.7528565752127</v>
      </c>
      <c r="M8" s="12">
        <v>10061.914184637881</v>
      </c>
      <c r="N8" s="12">
        <v>10140.98129544983</v>
      </c>
      <c r="O8" s="12">
        <v>9476.6764508544402</v>
      </c>
      <c r="P8" s="12">
        <v>9212.0091451745429</v>
      </c>
      <c r="Q8" s="12">
        <v>10013.14138573156</v>
      </c>
      <c r="R8" s="12">
        <v>8884.4260289045815</v>
      </c>
      <c r="S8" s="12">
        <v>9731.1561236786729</v>
      </c>
      <c r="T8" s="12">
        <v>10988.60690460395</v>
      </c>
      <c r="U8" s="12">
        <v>10599.96170683297</v>
      </c>
      <c r="V8" s="24">
        <v>11088.39166606775</v>
      </c>
      <c r="W8" s="24">
        <v>11889.83670419744</v>
      </c>
      <c r="X8" s="4" t="s">
        <v>203</v>
      </c>
      <c r="Y8" s="4" t="s">
        <v>204</v>
      </c>
      <c r="Z8" s="23" t="s">
        <v>156</v>
      </c>
      <c r="AA8" s="4" t="s">
        <v>149</v>
      </c>
      <c r="AB8" s="23" t="s">
        <v>150</v>
      </c>
      <c r="AC8" s="4" t="s">
        <v>159</v>
      </c>
      <c r="AD8" s="4" t="s">
        <v>152</v>
      </c>
      <c r="AE8" s="23" t="s">
        <v>153</v>
      </c>
      <c r="AF8" s="4" t="s">
        <v>205</v>
      </c>
      <c r="AG8" s="4" t="s">
        <v>155</v>
      </c>
    </row>
    <row r="9" spans="2:33" ht="14.25" x14ac:dyDescent="0.45">
      <c r="B9" s="27" t="s">
        <v>12</v>
      </c>
      <c r="C9" s="23" t="s">
        <v>76</v>
      </c>
      <c r="D9" s="12">
        <v>3634.7744494059239</v>
      </c>
      <c r="E9" s="12">
        <v>4176.3335009145212</v>
      </c>
      <c r="F9" s="12">
        <v>5748.7233271949499</v>
      </c>
      <c r="G9" s="12">
        <v>6726.6048024318816</v>
      </c>
      <c r="H9" s="12">
        <v>5341.4271256026923</v>
      </c>
      <c r="I9" s="12">
        <v>4634.6253882806313</v>
      </c>
      <c r="J9" s="12">
        <v>4381.6418950433508</v>
      </c>
      <c r="K9" s="12">
        <v>3552.794019553517</v>
      </c>
      <c r="L9" s="12">
        <v>4197.1204378302336</v>
      </c>
      <c r="M9" s="12">
        <v>4677.8801020378214</v>
      </c>
      <c r="N9" s="12">
        <v>4225.904691301721</v>
      </c>
      <c r="O9" s="12">
        <v>3825.3475043751159</v>
      </c>
      <c r="P9" s="12">
        <v>2949.9851646985089</v>
      </c>
      <c r="Q9" s="12">
        <v>3434.0010279750231</v>
      </c>
      <c r="R9" s="12">
        <v>1420.3934341989659</v>
      </c>
      <c r="S9" s="12">
        <v>2189.9044558761689</v>
      </c>
      <c r="T9" s="12">
        <v>3987.7773374256781</v>
      </c>
      <c r="U9" s="12">
        <v>3406.4628396097701</v>
      </c>
      <c r="V9" s="24">
        <v>3507.6158446269078</v>
      </c>
      <c r="W9" s="24">
        <v>4289.309304115297</v>
      </c>
      <c r="X9" s="4" t="s">
        <v>206</v>
      </c>
      <c r="Y9" s="4" t="s">
        <v>207</v>
      </c>
      <c r="Z9" s="23" t="s">
        <v>156</v>
      </c>
      <c r="AA9" s="4" t="s">
        <v>149</v>
      </c>
      <c r="AB9" s="23" t="s">
        <v>150</v>
      </c>
      <c r="AC9" s="4" t="s">
        <v>208</v>
      </c>
      <c r="AD9" s="4" t="s">
        <v>152</v>
      </c>
      <c r="AE9" s="23" t="s">
        <v>153</v>
      </c>
      <c r="AF9" s="4" t="s">
        <v>209</v>
      </c>
      <c r="AG9" s="4" t="s">
        <v>155</v>
      </c>
    </row>
    <row r="10" spans="2:33" ht="14.25" x14ac:dyDescent="0.45">
      <c r="B10" s="27" t="s">
        <v>13</v>
      </c>
      <c r="C10" s="23" t="s">
        <v>77</v>
      </c>
      <c r="D10" s="12">
        <v>5429.3558961444369</v>
      </c>
      <c r="E10" s="12">
        <v>4613.6734440855334</v>
      </c>
      <c r="F10" s="12">
        <v>2353.3734679324361</v>
      </c>
      <c r="G10" s="12">
        <v>1418.67321946213</v>
      </c>
      <c r="H10" s="12">
        <v>2799.8008015726859</v>
      </c>
      <c r="I10" s="12">
        <v>3511.931881949738</v>
      </c>
      <c r="J10" s="12">
        <v>4067.8697211519761</v>
      </c>
      <c r="K10" s="12">
        <v>4756.6913302710564</v>
      </c>
      <c r="L10" s="12">
        <v>9179.7830701601597</v>
      </c>
      <c r="M10" s="12">
        <v>10377.98925931592</v>
      </c>
      <c r="N10" s="12">
        <v>10456.19476572639</v>
      </c>
      <c r="O10" s="12">
        <v>9791.9826487389219</v>
      </c>
      <c r="P10" s="12">
        <v>9523.8442523073063</v>
      </c>
      <c r="Q10" s="12">
        <v>10324.55225357067</v>
      </c>
      <c r="R10" s="12">
        <v>9180.738171232013</v>
      </c>
      <c r="S10" s="12">
        <v>10028.4528549072</v>
      </c>
      <c r="T10" s="12">
        <v>11297.766933739031</v>
      </c>
      <c r="U10" s="12">
        <v>10905.885803508279</v>
      </c>
      <c r="V10" s="24">
        <v>11387.092117180269</v>
      </c>
      <c r="W10" s="24">
        <v>12188.885542087701</v>
      </c>
      <c r="X10" s="4" t="s">
        <v>210</v>
      </c>
      <c r="Y10" s="4" t="s">
        <v>211</v>
      </c>
      <c r="Z10" s="23" t="s">
        <v>156</v>
      </c>
      <c r="AA10" s="4" t="s">
        <v>149</v>
      </c>
      <c r="AB10" s="23" t="s">
        <v>150</v>
      </c>
      <c r="AC10" s="4" t="s">
        <v>212</v>
      </c>
      <c r="AD10" s="4" t="s">
        <v>192</v>
      </c>
      <c r="AE10" s="23" t="s">
        <v>193</v>
      </c>
      <c r="AF10" s="4" t="s">
        <v>213</v>
      </c>
      <c r="AG10" s="4" t="s">
        <v>155</v>
      </c>
    </row>
    <row r="11" spans="2:33" ht="14.25" x14ac:dyDescent="0.45">
      <c r="B11" s="27" t="s">
        <v>14</v>
      </c>
      <c r="C11" s="23" t="s">
        <v>79</v>
      </c>
      <c r="D11" s="12">
        <v>5590.8753797917843</v>
      </c>
      <c r="E11" s="12">
        <v>6353.6282250049126</v>
      </c>
      <c r="F11" s="12">
        <v>8930.8706650905187</v>
      </c>
      <c r="G11" s="12">
        <v>9883.6121474151587</v>
      </c>
      <c r="H11" s="12">
        <v>8364.0081750963182</v>
      </c>
      <c r="I11" s="12">
        <v>7801.6724858733151</v>
      </c>
      <c r="J11" s="12">
        <v>6984.6784348681676</v>
      </c>
      <c r="K11" s="12">
        <v>6617.4452407240942</v>
      </c>
      <c r="L11" s="12">
        <v>1855.957720357982</v>
      </c>
      <c r="M11" s="12">
        <v>1242.915964095464</v>
      </c>
      <c r="N11" s="12">
        <v>1896.822487205583</v>
      </c>
      <c r="O11" s="12">
        <v>2044.0782148334561</v>
      </c>
      <c r="P11" s="12">
        <v>2971.4690618229929</v>
      </c>
      <c r="Q11" s="12">
        <v>2905.605885791771</v>
      </c>
      <c r="R11" s="12">
        <v>4760.3839026412488</v>
      </c>
      <c r="S11" s="12">
        <v>4649.6034329975682</v>
      </c>
      <c r="T11" s="12">
        <v>3430.3078409041959</v>
      </c>
      <c r="U11" s="12">
        <v>3810.1749274055542</v>
      </c>
      <c r="V11" s="24">
        <v>4774.994564200224</v>
      </c>
      <c r="W11" s="24">
        <v>5057.0711274372197</v>
      </c>
      <c r="X11" s="4" t="s">
        <v>214</v>
      </c>
      <c r="Y11" s="4" t="s">
        <v>215</v>
      </c>
      <c r="Z11" s="23" t="s">
        <v>156</v>
      </c>
      <c r="AA11" s="4" t="s">
        <v>149</v>
      </c>
      <c r="AB11" s="23" t="s">
        <v>150</v>
      </c>
      <c r="AC11" s="4" t="s">
        <v>216</v>
      </c>
      <c r="AD11" s="4" t="s">
        <v>152</v>
      </c>
      <c r="AE11" s="23" t="s">
        <v>153</v>
      </c>
      <c r="AF11" s="4" t="s">
        <v>217</v>
      </c>
      <c r="AG11" s="4" t="s">
        <v>155</v>
      </c>
    </row>
    <row r="12" spans="2:33" ht="14.25" x14ac:dyDescent="0.45">
      <c r="B12" s="27" t="s">
        <v>15</v>
      </c>
      <c r="C12" s="23" t="s">
        <v>80</v>
      </c>
      <c r="D12" s="12">
        <v>5456.8779706977284</v>
      </c>
      <c r="E12" s="12">
        <v>6222.8940914086816</v>
      </c>
      <c r="F12" s="12">
        <v>8799.3564612982718</v>
      </c>
      <c r="G12" s="12">
        <v>9754.8684155675419</v>
      </c>
      <c r="H12" s="12">
        <v>8232.6856186618134</v>
      </c>
      <c r="I12" s="12">
        <v>7666.7555204468617</v>
      </c>
      <c r="J12" s="12">
        <v>6852.5680085854756</v>
      </c>
      <c r="K12" s="12">
        <v>6478.638402843786</v>
      </c>
      <c r="L12" s="12">
        <v>1710.436915298666</v>
      </c>
      <c r="M12" s="12">
        <v>1116.245481034206</v>
      </c>
      <c r="N12" s="12">
        <v>1781.927987523248</v>
      </c>
      <c r="O12" s="12">
        <v>1904.159073782145</v>
      </c>
      <c r="P12" s="12">
        <v>2833.208107468688</v>
      </c>
      <c r="Q12" s="12">
        <v>2787.7748655375558</v>
      </c>
      <c r="R12" s="12">
        <v>4622.6878319502966</v>
      </c>
      <c r="S12" s="12">
        <v>4524.3103455606852</v>
      </c>
      <c r="T12" s="12">
        <v>3343.5293889849681</v>
      </c>
      <c r="U12" s="12">
        <v>3707.343384573282</v>
      </c>
      <c r="V12" s="24">
        <v>4678.0649166412259</v>
      </c>
      <c r="W12" s="24">
        <v>4978.5229089314726</v>
      </c>
      <c r="X12" s="4" t="s">
        <v>219</v>
      </c>
      <c r="Y12" s="4" t="s">
        <v>220</v>
      </c>
      <c r="Z12" s="23" t="s">
        <v>174</v>
      </c>
      <c r="AA12" s="4" t="s">
        <v>149</v>
      </c>
      <c r="AB12" s="23" t="s">
        <v>150</v>
      </c>
      <c r="AC12" s="4" t="s">
        <v>208</v>
      </c>
      <c r="AD12" s="4" t="s">
        <v>152</v>
      </c>
      <c r="AE12" s="23" t="s">
        <v>153</v>
      </c>
      <c r="AF12" s="4" t="s">
        <v>221</v>
      </c>
      <c r="AG12" s="4" t="s">
        <v>155</v>
      </c>
    </row>
    <row r="13" spans="2:33" ht="14.25" x14ac:dyDescent="0.45">
      <c r="B13" s="27" t="s">
        <v>16</v>
      </c>
      <c r="C13" s="23" t="s">
        <v>81</v>
      </c>
      <c r="D13" s="12">
        <v>2893.356080177758</v>
      </c>
      <c r="E13" s="12">
        <v>3534.779575753023</v>
      </c>
      <c r="F13" s="12">
        <v>5435.0317726540816</v>
      </c>
      <c r="G13" s="12">
        <v>6444.8490820610796</v>
      </c>
      <c r="H13" s="12">
        <v>4969.1660417733519</v>
      </c>
      <c r="I13" s="12">
        <v>4255.947749188178</v>
      </c>
      <c r="J13" s="12">
        <v>3848.1118407894569</v>
      </c>
      <c r="K13" s="12">
        <v>3052.4075319866802</v>
      </c>
      <c r="L13" s="12">
        <v>3370.2660388434401</v>
      </c>
      <c r="M13" s="12">
        <v>3999.2352552511052</v>
      </c>
      <c r="N13" s="12">
        <v>3640.7481958204999</v>
      </c>
      <c r="O13" s="12">
        <v>3148.084476566441</v>
      </c>
      <c r="P13" s="12">
        <v>2367.9355545070621</v>
      </c>
      <c r="Q13" s="12">
        <v>3006.463662609106</v>
      </c>
      <c r="R13" s="12">
        <v>1413.4194648350731</v>
      </c>
      <c r="S13" s="12">
        <v>2261.3457151445959</v>
      </c>
      <c r="T13" s="12">
        <v>3764.1895056645499</v>
      </c>
      <c r="U13" s="12">
        <v>3259.6779313131701</v>
      </c>
      <c r="V13" s="24">
        <v>3623.3489496578368</v>
      </c>
      <c r="W13" s="24">
        <v>4425.9208541616044</v>
      </c>
      <c r="X13" s="4" t="s">
        <v>223</v>
      </c>
      <c r="Y13" s="4" t="s">
        <v>224</v>
      </c>
      <c r="Z13" s="23" t="s">
        <v>156</v>
      </c>
      <c r="AA13" s="4" t="s">
        <v>149</v>
      </c>
      <c r="AB13" s="23" t="s">
        <v>150</v>
      </c>
      <c r="AC13" s="4" t="s">
        <v>212</v>
      </c>
      <c r="AD13" s="4" t="s">
        <v>152</v>
      </c>
      <c r="AE13" s="23" t="s">
        <v>153</v>
      </c>
      <c r="AF13" s="4" t="s">
        <v>225</v>
      </c>
      <c r="AG13" s="4" t="s">
        <v>155</v>
      </c>
    </row>
    <row r="14" spans="2:33" ht="14.25" x14ac:dyDescent="0.45">
      <c r="B14" s="27" t="s">
        <v>17</v>
      </c>
      <c r="C14" s="23" t="s">
        <v>82</v>
      </c>
      <c r="D14" s="12">
        <v>2713.0331779602561</v>
      </c>
      <c r="E14" s="12">
        <v>3422.2567257527899</v>
      </c>
      <c r="F14" s="12">
        <v>5504.9645706998081</v>
      </c>
      <c r="G14" s="12">
        <v>6523.1585784323652</v>
      </c>
      <c r="H14" s="12">
        <v>5011.1241584342279</v>
      </c>
      <c r="I14" s="12">
        <v>4304.8178734269413</v>
      </c>
      <c r="J14" s="12">
        <v>3806.9243375831338</v>
      </c>
      <c r="K14" s="12">
        <v>3053.6879137134079</v>
      </c>
      <c r="L14" s="12">
        <v>2892.997345151196</v>
      </c>
      <c r="M14" s="12">
        <v>3573.269449635377</v>
      </c>
      <c r="N14" s="12">
        <v>3260.2242157677611</v>
      </c>
      <c r="O14" s="12">
        <v>2730.2522145190119</v>
      </c>
      <c r="P14" s="12">
        <v>2014.7557024231489</v>
      </c>
      <c r="Q14" s="12">
        <v>2717.9904941635759</v>
      </c>
      <c r="R14" s="12">
        <v>1480.893525928946</v>
      </c>
      <c r="S14" s="12">
        <v>2277.4721722694189</v>
      </c>
      <c r="T14" s="12">
        <v>3564.2898151957452</v>
      </c>
      <c r="U14" s="12">
        <v>3113.2435548632538</v>
      </c>
      <c r="V14" s="24">
        <v>3603.90550918704</v>
      </c>
      <c r="W14" s="24">
        <v>4399.7787415544053</v>
      </c>
      <c r="X14" s="4" t="s">
        <v>226</v>
      </c>
      <c r="Y14" s="4" t="s">
        <v>227</v>
      </c>
      <c r="Z14" s="23" t="s">
        <v>228</v>
      </c>
      <c r="AA14" s="4" t="s">
        <v>149</v>
      </c>
      <c r="AB14" s="23" t="s">
        <v>150</v>
      </c>
      <c r="AC14" s="4" t="s">
        <v>229</v>
      </c>
      <c r="AD14" s="4" t="s">
        <v>152</v>
      </c>
      <c r="AE14" s="23" t="s">
        <v>153</v>
      </c>
      <c r="AF14" s="4" t="s">
        <v>230</v>
      </c>
      <c r="AG14" s="4" t="s">
        <v>155</v>
      </c>
    </row>
    <row r="15" spans="2:33" ht="14.25" x14ac:dyDescent="0.45">
      <c r="B15" s="27" t="s">
        <v>18</v>
      </c>
      <c r="C15" s="23" t="s">
        <v>84</v>
      </c>
      <c r="D15" s="12">
        <v>5630.6463754159404</v>
      </c>
      <c r="E15" s="12">
        <v>4848.1104943724167</v>
      </c>
      <c r="F15" s="12">
        <v>2280.519011160588</v>
      </c>
      <c r="G15" s="12">
        <v>1328.4617537964129</v>
      </c>
      <c r="H15" s="12">
        <v>2842.958910880141</v>
      </c>
      <c r="I15" s="12">
        <v>3468.812739705822</v>
      </c>
      <c r="J15" s="12">
        <v>4225.30820830636</v>
      </c>
      <c r="K15" s="12">
        <v>4742.4756695346523</v>
      </c>
      <c r="L15" s="12">
        <v>9448.4810989428279</v>
      </c>
      <c r="M15" s="12">
        <v>10602.77660831393</v>
      </c>
      <c r="N15" s="12">
        <v>10593.25589706253</v>
      </c>
      <c r="O15" s="12">
        <v>9940.2278624256196</v>
      </c>
      <c r="P15" s="12">
        <v>9551.1407588720758</v>
      </c>
      <c r="Q15" s="12">
        <v>10333.537797381539</v>
      </c>
      <c r="R15" s="12">
        <v>8958.0914247452201</v>
      </c>
      <c r="S15" s="12">
        <v>9808.7521006469342</v>
      </c>
      <c r="T15" s="12">
        <v>11248.95153310708</v>
      </c>
      <c r="U15" s="12">
        <v>10800.871798829279</v>
      </c>
      <c r="V15" s="24">
        <v>11173.405343697519</v>
      </c>
      <c r="W15" s="24">
        <v>11974.06017182002</v>
      </c>
      <c r="X15" s="4" t="s">
        <v>231</v>
      </c>
      <c r="Y15" s="4" t="s">
        <v>232</v>
      </c>
      <c r="Z15" s="23" t="s">
        <v>156</v>
      </c>
      <c r="AA15" s="4" t="s">
        <v>149</v>
      </c>
      <c r="AB15" s="23" t="s">
        <v>150</v>
      </c>
      <c r="AC15" s="4" t="s">
        <v>173</v>
      </c>
      <c r="AD15" s="4" t="s">
        <v>192</v>
      </c>
      <c r="AE15" s="23" t="s">
        <v>193</v>
      </c>
      <c r="AF15" s="4" t="s">
        <v>233</v>
      </c>
      <c r="AG15" s="4" t="s">
        <v>155</v>
      </c>
    </row>
    <row r="16" spans="2:33" ht="14.25" x14ac:dyDescent="0.45">
      <c r="B16" s="27" t="s">
        <v>19</v>
      </c>
      <c r="C16" s="23" t="s">
        <v>85</v>
      </c>
      <c r="D16" s="12">
        <v>3313.775267079031</v>
      </c>
      <c r="E16" s="12">
        <v>3996.154668388042</v>
      </c>
      <c r="F16" s="12">
        <v>6556.9316178386953</v>
      </c>
      <c r="G16" s="12">
        <v>7468.4234062020396</v>
      </c>
      <c r="H16" s="12">
        <v>5991.5291582520986</v>
      </c>
      <c r="I16" s="12">
        <v>5496.5788078206078</v>
      </c>
      <c r="J16" s="12">
        <v>4639.7987651443736</v>
      </c>
      <c r="K16" s="12">
        <v>4428.4305710657754</v>
      </c>
      <c r="L16" s="12">
        <v>1419.5832957308171</v>
      </c>
      <c r="M16" s="12">
        <v>2498.6387690388092</v>
      </c>
      <c r="N16" s="12">
        <v>2958.4590463967102</v>
      </c>
      <c r="O16" s="12">
        <v>2444.5688091715629</v>
      </c>
      <c r="P16" s="12">
        <v>3002.5491548472</v>
      </c>
      <c r="Q16" s="12">
        <v>3551.247492796625</v>
      </c>
      <c r="R16" s="12">
        <v>4405.3120634838306</v>
      </c>
      <c r="S16" s="12">
        <v>4753.1346384398694</v>
      </c>
      <c r="T16" s="12">
        <v>4533.3691394928028</v>
      </c>
      <c r="U16" s="12">
        <v>4574.9837428019764</v>
      </c>
      <c r="V16" s="24">
        <v>5528.9869071019657</v>
      </c>
      <c r="W16" s="24">
        <v>6107.4577665395072</v>
      </c>
      <c r="X16" s="4" t="s">
        <v>234</v>
      </c>
      <c r="Y16" s="4" t="s">
        <v>235</v>
      </c>
      <c r="Z16" s="23" t="s">
        <v>156</v>
      </c>
      <c r="AA16" s="4" t="s">
        <v>149</v>
      </c>
      <c r="AB16" s="23" t="s">
        <v>150</v>
      </c>
      <c r="AC16" s="4" t="s">
        <v>236</v>
      </c>
      <c r="AD16" s="4" t="s">
        <v>152</v>
      </c>
      <c r="AE16" s="23" t="s">
        <v>153</v>
      </c>
      <c r="AF16" s="4" t="s">
        <v>237</v>
      </c>
      <c r="AG16" s="4" t="s">
        <v>155</v>
      </c>
    </row>
    <row r="17" spans="2:33" ht="14.25" x14ac:dyDescent="0.45">
      <c r="B17" s="27" t="s">
        <v>20</v>
      </c>
      <c r="C17" s="23" t="s">
        <v>87</v>
      </c>
      <c r="D17" s="12">
        <v>3309.5022748088668</v>
      </c>
      <c r="E17" s="12">
        <v>2786.4815679531739</v>
      </c>
      <c r="F17" s="12">
        <v>1624.0932369743091</v>
      </c>
      <c r="G17" s="12">
        <v>2350.577289735576</v>
      </c>
      <c r="H17" s="12">
        <v>1627.5582539778629</v>
      </c>
      <c r="I17" s="12">
        <v>1433.798017431074</v>
      </c>
      <c r="J17" s="12">
        <v>2218.7637036269361</v>
      </c>
      <c r="K17" s="12">
        <v>2180.8945708340261</v>
      </c>
      <c r="L17" s="12">
        <v>6900.9632816307367</v>
      </c>
      <c r="M17" s="12">
        <v>7943.4230318355876</v>
      </c>
      <c r="N17" s="12">
        <v>7810.032465850375</v>
      </c>
      <c r="O17" s="12">
        <v>7190.468470592813</v>
      </c>
      <c r="P17" s="12">
        <v>6657.0034289836804</v>
      </c>
      <c r="Q17" s="12">
        <v>7401.3178879107363</v>
      </c>
      <c r="R17" s="12">
        <v>5846.2568876232508</v>
      </c>
      <c r="S17" s="12">
        <v>6690.4663577532319</v>
      </c>
      <c r="T17" s="12">
        <v>8244.6595413753857</v>
      </c>
      <c r="U17" s="12">
        <v>7753.3922677866394</v>
      </c>
      <c r="V17" s="24">
        <v>8048.9141517825174</v>
      </c>
      <c r="W17" s="24">
        <v>8844.7330830826086</v>
      </c>
      <c r="X17" s="4" t="s">
        <v>238</v>
      </c>
      <c r="Y17" s="4" t="s">
        <v>239</v>
      </c>
      <c r="Z17" s="23" t="s">
        <v>156</v>
      </c>
      <c r="AA17" s="4" t="s">
        <v>149</v>
      </c>
      <c r="AB17" s="23" t="s">
        <v>150</v>
      </c>
      <c r="AC17" s="4" t="s">
        <v>159</v>
      </c>
      <c r="AD17" s="4" t="s">
        <v>152</v>
      </c>
      <c r="AE17" s="23" t="s">
        <v>153</v>
      </c>
      <c r="AF17" s="4" t="s">
        <v>240</v>
      </c>
      <c r="AG17" s="4" t="s">
        <v>155</v>
      </c>
    </row>
    <row r="18" spans="2:33" ht="14.25" x14ac:dyDescent="0.45">
      <c r="B18" s="27" t="s">
        <v>21</v>
      </c>
      <c r="C18" s="23" t="s">
        <v>88</v>
      </c>
      <c r="D18" s="12">
        <v>6325.4073629517352</v>
      </c>
      <c r="E18" s="12">
        <v>7134.4674685374193</v>
      </c>
      <c r="F18" s="12">
        <v>9653.6817586466041</v>
      </c>
      <c r="G18" s="12">
        <v>10650.53158201688</v>
      </c>
      <c r="H18" s="12">
        <v>9098.0696686376505</v>
      </c>
      <c r="I18" s="12">
        <v>8466.6753988629061</v>
      </c>
      <c r="J18" s="12">
        <v>7725.1944874177234</v>
      </c>
      <c r="K18" s="12">
        <v>7208.5088679128448</v>
      </c>
      <c r="L18" s="12">
        <v>2588.956544688016</v>
      </c>
      <c r="M18" s="12">
        <v>1366.9695744150019</v>
      </c>
      <c r="N18" s="12">
        <v>1400.5920263187779</v>
      </c>
      <c r="O18" s="12">
        <v>2008.8932129943471</v>
      </c>
      <c r="P18" s="12">
        <v>2659.2499521432742</v>
      </c>
      <c r="Q18" s="12">
        <v>2153.0393335110371</v>
      </c>
      <c r="R18" s="12">
        <v>4243.4110056207073</v>
      </c>
      <c r="S18" s="12">
        <v>3850.1702389223101</v>
      </c>
      <c r="T18" s="12">
        <v>2172.9050510106122</v>
      </c>
      <c r="U18" s="12">
        <v>2713.8981754042102</v>
      </c>
      <c r="V18" s="24">
        <v>3551.727207254019</v>
      </c>
      <c r="W18" s="24">
        <v>3649.1869862828421</v>
      </c>
      <c r="X18" s="4" t="s">
        <v>241</v>
      </c>
      <c r="Y18" s="4" t="s">
        <v>242</v>
      </c>
      <c r="Z18" s="23" t="s">
        <v>156</v>
      </c>
      <c r="AA18" s="4" t="s">
        <v>149</v>
      </c>
      <c r="AB18" s="23" t="s">
        <v>150</v>
      </c>
      <c r="AC18" s="4" t="s">
        <v>243</v>
      </c>
      <c r="AD18" s="4" t="s">
        <v>152</v>
      </c>
      <c r="AE18" s="23" t="s">
        <v>153</v>
      </c>
      <c r="AF18" s="4" t="s">
        <v>244</v>
      </c>
      <c r="AG18" s="4" t="s">
        <v>155</v>
      </c>
    </row>
    <row r="19" spans="2:33" ht="14.25" x14ac:dyDescent="0.45">
      <c r="B19" s="27" t="s">
        <v>22</v>
      </c>
      <c r="C19" s="23" t="s">
        <v>89</v>
      </c>
      <c r="D19" s="12">
        <v>5056.8346031538194</v>
      </c>
      <c r="E19" s="12">
        <v>5825.4759601072856</v>
      </c>
      <c r="F19" s="12">
        <v>8401.0511104014531</v>
      </c>
      <c r="G19" s="12">
        <v>9359.0972972115342</v>
      </c>
      <c r="H19" s="12">
        <v>7834.5750521584623</v>
      </c>
      <c r="I19" s="12">
        <v>7265.9958024622974</v>
      </c>
      <c r="J19" s="12">
        <v>6453.875776867977</v>
      </c>
      <c r="K19" s="12">
        <v>6076.3383279528844</v>
      </c>
      <c r="L19" s="12">
        <v>1312.988509846723</v>
      </c>
      <c r="M19" s="12">
        <v>933.96636736855748</v>
      </c>
      <c r="N19" s="12">
        <v>1624.009613781119</v>
      </c>
      <c r="O19" s="12">
        <v>1618.530527932161</v>
      </c>
      <c r="P19" s="12">
        <v>2548.250271715543</v>
      </c>
      <c r="Q19" s="12">
        <v>2599.62076575531</v>
      </c>
      <c r="R19" s="12">
        <v>4333.8004493287845</v>
      </c>
      <c r="S19" s="12">
        <v>4293.9762487308963</v>
      </c>
      <c r="T19" s="12">
        <v>3264.3307832234359</v>
      </c>
      <c r="U19" s="12">
        <v>3569.257719135041</v>
      </c>
      <c r="V19" s="24">
        <v>4555.6142023561997</v>
      </c>
      <c r="W19" s="24">
        <v>4915.9886345444647</v>
      </c>
      <c r="X19" s="4" t="s">
        <v>245</v>
      </c>
      <c r="Y19" s="4" t="s">
        <v>246</v>
      </c>
      <c r="Z19" s="23" t="s">
        <v>156</v>
      </c>
      <c r="AA19" s="4" t="s">
        <v>149</v>
      </c>
      <c r="AB19" s="23" t="s">
        <v>150</v>
      </c>
      <c r="AC19" s="4" t="s">
        <v>247</v>
      </c>
      <c r="AD19" s="4" t="s">
        <v>152</v>
      </c>
      <c r="AE19" s="23" t="s">
        <v>153</v>
      </c>
      <c r="AF19" s="4" t="s">
        <v>248</v>
      </c>
      <c r="AG19" s="4" t="s">
        <v>155</v>
      </c>
    </row>
    <row r="20" spans="2:33" ht="14.25" x14ac:dyDescent="0.45">
      <c r="B20" s="27" t="s">
        <v>23</v>
      </c>
      <c r="C20" s="23" t="s">
        <v>91</v>
      </c>
      <c r="D20" s="12">
        <v>6594.9184972703724</v>
      </c>
      <c r="E20" s="12">
        <v>7297.829482708702</v>
      </c>
      <c r="F20" s="12">
        <v>9165.1167083677556</v>
      </c>
      <c r="G20" s="12">
        <v>10156.762942822959</v>
      </c>
      <c r="H20" s="12">
        <v>8728.1038328926516</v>
      </c>
      <c r="I20" s="12">
        <v>8014.8243184600797</v>
      </c>
      <c r="J20" s="12">
        <v>7637.1901570333157</v>
      </c>
      <c r="K20" s="12">
        <v>6839.3347355054757</v>
      </c>
      <c r="L20" s="12">
        <v>4917.7813125018984</v>
      </c>
      <c r="M20" s="12">
        <v>4477.601367178997</v>
      </c>
      <c r="N20" s="12">
        <v>3787.849624115709</v>
      </c>
      <c r="O20" s="12">
        <v>3956.9067031649538</v>
      </c>
      <c r="P20" s="12">
        <v>3239.6811320460379</v>
      </c>
      <c r="Q20" s="12">
        <v>2835.1900997309058</v>
      </c>
      <c r="R20" s="12">
        <v>2405.1728103560058</v>
      </c>
      <c r="S20" s="12">
        <v>1641.882214686045</v>
      </c>
      <c r="T20" s="12">
        <v>2280.0493306315002</v>
      </c>
      <c r="U20" s="12">
        <v>1844.4608455593859</v>
      </c>
      <c r="V20" s="24">
        <v>895.9532510071632</v>
      </c>
      <c r="W20" s="24">
        <v>1167.881388193867</v>
      </c>
      <c r="X20" s="4" t="s">
        <v>249</v>
      </c>
      <c r="Y20" s="4" t="s">
        <v>250</v>
      </c>
      <c r="Z20" s="23" t="s">
        <v>156</v>
      </c>
      <c r="AA20" s="4" t="s">
        <v>149</v>
      </c>
      <c r="AB20" s="23" t="s">
        <v>150</v>
      </c>
      <c r="AC20" s="4" t="s">
        <v>251</v>
      </c>
      <c r="AD20" s="4" t="s">
        <v>152</v>
      </c>
      <c r="AE20" s="23" t="s">
        <v>153</v>
      </c>
      <c r="AF20" s="4" t="s">
        <v>252</v>
      </c>
      <c r="AG20" s="4" t="s">
        <v>155</v>
      </c>
    </row>
    <row r="21" spans="2:33" ht="14.25" x14ac:dyDescent="0.45">
      <c r="B21" s="27" t="s">
        <v>24</v>
      </c>
      <c r="C21" s="23" t="s">
        <v>92</v>
      </c>
      <c r="D21" s="12">
        <v>3605.3201352366759</v>
      </c>
      <c r="E21" s="12">
        <v>4295.1839788408906</v>
      </c>
      <c r="F21" s="12">
        <v>6858.0814139886761</v>
      </c>
      <c r="G21" s="12">
        <v>7770.8902437965553</v>
      </c>
      <c r="H21" s="12">
        <v>6292.4615106661277</v>
      </c>
      <c r="I21" s="12">
        <v>5793.5586128636296</v>
      </c>
      <c r="J21" s="12">
        <v>4938.6167250238468</v>
      </c>
      <c r="K21" s="12">
        <v>4714.622249331419</v>
      </c>
      <c r="L21" s="12">
        <v>1315.684768240548</v>
      </c>
      <c r="M21" s="12">
        <v>2300.6149808876039</v>
      </c>
      <c r="N21" s="12">
        <v>2806.605044799257</v>
      </c>
      <c r="O21" s="12">
        <v>2339.56200608277</v>
      </c>
      <c r="P21" s="12">
        <v>2976.3841861312771</v>
      </c>
      <c r="Q21" s="12">
        <v>3468.7192262620292</v>
      </c>
      <c r="R21" s="12">
        <v>4466.4533858531486</v>
      </c>
      <c r="S21" s="12">
        <v>4762.703668251851</v>
      </c>
      <c r="T21" s="12">
        <v>4420.8390866907857</v>
      </c>
      <c r="U21" s="12">
        <v>4502.1637271487934</v>
      </c>
      <c r="V21" s="24">
        <v>5470.98986310292</v>
      </c>
      <c r="W21" s="24">
        <v>6020.4142203709316</v>
      </c>
      <c r="X21" s="4" t="s">
        <v>253</v>
      </c>
      <c r="Y21" s="4" t="s">
        <v>254</v>
      </c>
      <c r="Z21" s="23" t="s">
        <v>156</v>
      </c>
      <c r="AA21" s="4" t="s">
        <v>149</v>
      </c>
      <c r="AB21" s="23" t="s">
        <v>150</v>
      </c>
      <c r="AC21" s="4" t="s">
        <v>255</v>
      </c>
      <c r="AD21" s="4" t="s">
        <v>192</v>
      </c>
      <c r="AE21" s="23" t="s">
        <v>193</v>
      </c>
      <c r="AF21" s="4" t="s">
        <v>256</v>
      </c>
      <c r="AG21" s="4" t="s">
        <v>155</v>
      </c>
    </row>
    <row r="22" spans="2:33" ht="14.25" x14ac:dyDescent="0.45">
      <c r="B22" s="27" t="s">
        <v>25</v>
      </c>
      <c r="C22" s="23" t="s">
        <v>93</v>
      </c>
      <c r="D22" s="12">
        <v>5665.5161282845156</v>
      </c>
      <c r="E22" s="12">
        <v>6446.5037423905878</v>
      </c>
      <c r="F22" s="12">
        <v>9015.984742724102</v>
      </c>
      <c r="G22" s="12">
        <v>9983.7869970649299</v>
      </c>
      <c r="H22" s="12">
        <v>8450.7950472118137</v>
      </c>
      <c r="I22" s="12">
        <v>7866.6071126314591</v>
      </c>
      <c r="J22" s="12">
        <v>7068.4474163236964</v>
      </c>
      <c r="K22" s="12">
        <v>6656.0735031114427</v>
      </c>
      <c r="L22" s="12">
        <v>1859.279811517488</v>
      </c>
      <c r="M22" s="12">
        <v>977.16095569279003</v>
      </c>
      <c r="N22" s="12">
        <v>1567.665156759673</v>
      </c>
      <c r="O22" s="12">
        <v>1826.151407398479</v>
      </c>
      <c r="P22" s="12">
        <v>2729.7792534019118</v>
      </c>
      <c r="Q22" s="12">
        <v>2575.264860426008</v>
      </c>
      <c r="R22" s="12">
        <v>4505.8290032389987</v>
      </c>
      <c r="S22" s="12">
        <v>4337.151412955428</v>
      </c>
      <c r="T22" s="12">
        <v>3033.8558204485439</v>
      </c>
      <c r="U22" s="12">
        <v>3439.0720408262109</v>
      </c>
      <c r="V22" s="24">
        <v>4391.4686184927368</v>
      </c>
      <c r="W22" s="24">
        <v>4649.5344114321842</v>
      </c>
      <c r="X22" s="4" t="s">
        <v>258</v>
      </c>
      <c r="Y22" s="4" t="s">
        <v>259</v>
      </c>
      <c r="Z22" s="23" t="s">
        <v>156</v>
      </c>
      <c r="AA22" s="4" t="s">
        <v>149</v>
      </c>
      <c r="AB22" s="23" t="s">
        <v>150</v>
      </c>
      <c r="AC22" s="4" t="s">
        <v>151</v>
      </c>
      <c r="AD22" s="4" t="s">
        <v>152</v>
      </c>
      <c r="AE22" s="23" t="s">
        <v>153</v>
      </c>
      <c r="AF22" s="4" t="s">
        <v>260</v>
      </c>
      <c r="AG22" s="4" t="s">
        <v>155</v>
      </c>
    </row>
    <row r="23" spans="2:33" ht="14.25" x14ac:dyDescent="0.45">
      <c r="B23" s="27" t="s">
        <v>26</v>
      </c>
      <c r="C23" s="23" t="s">
        <v>94</v>
      </c>
      <c r="D23" s="12">
        <v>4699.0444411400431</v>
      </c>
      <c r="E23" s="12">
        <v>5325.8433992640603</v>
      </c>
      <c r="F23" s="12">
        <v>7033.0768977026883</v>
      </c>
      <c r="G23" s="12">
        <v>8015.6549285057008</v>
      </c>
      <c r="H23" s="12">
        <v>6614.3467628102344</v>
      </c>
      <c r="I23" s="12">
        <v>5904.0290802147938</v>
      </c>
      <c r="J23" s="12">
        <v>5595.2333638238006</v>
      </c>
      <c r="K23" s="12">
        <v>4776.5899302557054</v>
      </c>
      <c r="L23" s="12">
        <v>4221.3450509657214</v>
      </c>
      <c r="M23" s="12">
        <v>4353.7344050505881</v>
      </c>
      <c r="N23" s="12">
        <v>3771.0678648078551</v>
      </c>
      <c r="O23" s="12">
        <v>3560.9421391641699</v>
      </c>
      <c r="P23" s="12">
        <v>2630.5645163667609</v>
      </c>
      <c r="Q23" s="12">
        <v>2817.0099296663302</v>
      </c>
      <c r="R23" s="12">
        <v>865.69337373001872</v>
      </c>
      <c r="S23" s="12">
        <v>1155.5480895689579</v>
      </c>
      <c r="T23" s="12">
        <v>3066.8205511298002</v>
      </c>
      <c r="U23" s="12">
        <v>2445.178270126316</v>
      </c>
      <c r="V23" s="24">
        <v>2309.2777941697882</v>
      </c>
      <c r="W23" s="24">
        <v>3058.8672078828631</v>
      </c>
      <c r="X23" s="4" t="s">
        <v>261</v>
      </c>
      <c r="Y23" s="4" t="s">
        <v>262</v>
      </c>
      <c r="Z23" s="23" t="s">
        <v>156</v>
      </c>
      <c r="AA23" s="4" t="s">
        <v>149</v>
      </c>
      <c r="AB23" s="23" t="s">
        <v>150</v>
      </c>
      <c r="AC23" s="4" t="s">
        <v>257</v>
      </c>
      <c r="AD23" s="4" t="s">
        <v>192</v>
      </c>
      <c r="AE23" s="23" t="s">
        <v>193</v>
      </c>
      <c r="AF23" s="4" t="s">
        <v>263</v>
      </c>
      <c r="AG23" s="4" t="s">
        <v>155</v>
      </c>
    </row>
    <row r="24" spans="2:33" ht="14.25" x14ac:dyDescent="0.45">
      <c r="B24" s="27" t="s">
        <v>27</v>
      </c>
      <c r="C24" s="23" t="s">
        <v>95</v>
      </c>
      <c r="D24" s="12">
        <v>5005.3816663084081</v>
      </c>
      <c r="E24" s="12">
        <v>5776.532316810828</v>
      </c>
      <c r="F24" s="12">
        <v>8351.1835768545625</v>
      </c>
      <c r="G24" s="12">
        <v>9311.2530985921549</v>
      </c>
      <c r="H24" s="12">
        <v>7784.9060483451613</v>
      </c>
      <c r="I24" s="12">
        <v>7213.5120740052344</v>
      </c>
      <c r="J24" s="12">
        <v>6403.7433933180109</v>
      </c>
      <c r="K24" s="12">
        <v>6020.6100261151232</v>
      </c>
      <c r="L24" s="12">
        <v>1249.9096577136361</v>
      </c>
      <c r="M24" s="12">
        <v>878.1648135827362</v>
      </c>
      <c r="N24" s="12">
        <v>1567.486359606522</v>
      </c>
      <c r="O24" s="12">
        <v>1549.3883067269301</v>
      </c>
      <c r="P24" s="12">
        <v>2478.6628081768022</v>
      </c>
      <c r="Q24" s="12">
        <v>2537.8659188909928</v>
      </c>
      <c r="R24" s="12">
        <v>4263.7339989309103</v>
      </c>
      <c r="S24" s="12">
        <v>4227.5339870290736</v>
      </c>
      <c r="T24" s="12">
        <v>3214.7673277534982</v>
      </c>
      <c r="U24" s="12">
        <v>3512.1621531600431</v>
      </c>
      <c r="V24" s="24">
        <v>4499.7783400274257</v>
      </c>
      <c r="W24" s="24">
        <v>4867.4382752380207</v>
      </c>
      <c r="X24" s="4" t="s">
        <v>264</v>
      </c>
      <c r="Y24" s="4" t="s">
        <v>265</v>
      </c>
      <c r="Z24" s="23" t="s">
        <v>156</v>
      </c>
      <c r="AA24" s="4" t="s">
        <v>149</v>
      </c>
      <c r="AB24" s="23" t="s">
        <v>150</v>
      </c>
      <c r="AC24" s="4" t="s">
        <v>218</v>
      </c>
      <c r="AD24" s="4" t="s">
        <v>152</v>
      </c>
      <c r="AE24" s="23" t="s">
        <v>153</v>
      </c>
      <c r="AF24" s="4" t="s">
        <v>266</v>
      </c>
      <c r="AG24" s="4" t="s">
        <v>155</v>
      </c>
    </row>
    <row r="25" spans="2:33" ht="14.25" x14ac:dyDescent="0.45">
      <c r="B25" s="27" t="s">
        <v>28</v>
      </c>
      <c r="C25" s="23" t="s">
        <v>97</v>
      </c>
      <c r="D25" s="12">
        <v>2922.1786547850379</v>
      </c>
      <c r="E25" s="12">
        <v>3554.703568905466</v>
      </c>
      <c r="F25" s="12">
        <v>5430.7096333784802</v>
      </c>
      <c r="G25" s="12">
        <v>6438.9856444443922</v>
      </c>
      <c r="H25" s="12">
        <v>4968.6810968727832</v>
      </c>
      <c r="I25" s="12">
        <v>4255.1486495319677</v>
      </c>
      <c r="J25" s="12">
        <v>3858.9950915352142</v>
      </c>
      <c r="K25" s="12">
        <v>3059.1510755695658</v>
      </c>
      <c r="L25" s="12">
        <v>3430.0214428780491</v>
      </c>
      <c r="M25" s="12">
        <v>4052.9555426441739</v>
      </c>
      <c r="N25" s="12">
        <v>3689.3861454162789</v>
      </c>
      <c r="O25" s="12">
        <v>3201.1719371343202</v>
      </c>
      <c r="P25" s="12">
        <v>2414.6170593772558</v>
      </c>
      <c r="Q25" s="12">
        <v>3045.1238456957071</v>
      </c>
      <c r="R25" s="12">
        <v>1415.20168646154</v>
      </c>
      <c r="S25" s="12">
        <v>2265.3104735795819</v>
      </c>
      <c r="T25" s="12">
        <v>3791.6714234614651</v>
      </c>
      <c r="U25" s="12">
        <v>3281.3675112639362</v>
      </c>
      <c r="V25" s="24">
        <v>3628.988310625823</v>
      </c>
      <c r="W25" s="24">
        <v>4431.5584698632119</v>
      </c>
      <c r="X25" s="4" t="s">
        <v>267</v>
      </c>
      <c r="Y25" s="4" t="s">
        <v>268</v>
      </c>
      <c r="Z25" s="23" t="s">
        <v>156</v>
      </c>
      <c r="AA25" s="4" t="s">
        <v>149</v>
      </c>
      <c r="AB25" s="23" t="s">
        <v>150</v>
      </c>
      <c r="AC25" s="4" t="s">
        <v>159</v>
      </c>
      <c r="AD25" s="4" t="s">
        <v>192</v>
      </c>
      <c r="AE25" s="23" t="s">
        <v>193</v>
      </c>
      <c r="AF25" s="4" t="s">
        <v>269</v>
      </c>
      <c r="AG25" s="4" t="s">
        <v>155</v>
      </c>
    </row>
    <row r="26" spans="2:33" ht="14.25" x14ac:dyDescent="0.45">
      <c r="B26" s="27" t="s">
        <v>29</v>
      </c>
      <c r="C26" s="23" t="s">
        <v>98</v>
      </c>
      <c r="D26" s="12">
        <v>2671.6082696358571</v>
      </c>
      <c r="E26" s="12">
        <v>3355.755358563717</v>
      </c>
      <c r="F26" s="12">
        <v>5380.6534642213546</v>
      </c>
      <c r="G26" s="12">
        <v>6397.1158959148834</v>
      </c>
      <c r="H26" s="12">
        <v>4894.6577774934294</v>
      </c>
      <c r="I26" s="12">
        <v>4185.4544239430252</v>
      </c>
      <c r="J26" s="12">
        <v>3715.5682879390051</v>
      </c>
      <c r="K26" s="12">
        <v>2946.596479932969</v>
      </c>
      <c r="L26" s="12">
        <v>3070.0088812027111</v>
      </c>
      <c r="M26" s="12">
        <v>3759.8017159234701</v>
      </c>
      <c r="N26" s="12">
        <v>3444.3208464284739</v>
      </c>
      <c r="O26" s="12">
        <v>2916.7121651399229</v>
      </c>
      <c r="P26" s="12">
        <v>2194.319939617792</v>
      </c>
      <c r="Q26" s="12">
        <v>2886.7884967266732</v>
      </c>
      <c r="R26" s="12">
        <v>1537.636234164994</v>
      </c>
      <c r="S26" s="12">
        <v>2358.6533780259051</v>
      </c>
      <c r="T26" s="12">
        <v>3713.8802390348592</v>
      </c>
      <c r="U26" s="12">
        <v>3247.814462054127</v>
      </c>
      <c r="V26" s="24">
        <v>3701.1590701575778</v>
      </c>
      <c r="W26" s="24">
        <v>4500.4847545183256</v>
      </c>
      <c r="X26" s="4" t="s">
        <v>270</v>
      </c>
      <c r="Y26" s="4" t="s">
        <v>271</v>
      </c>
      <c r="Z26" s="23" t="s">
        <v>180</v>
      </c>
      <c r="AA26" s="4" t="s">
        <v>149</v>
      </c>
      <c r="AB26" s="23" t="s">
        <v>150</v>
      </c>
      <c r="AC26" s="4" t="s">
        <v>159</v>
      </c>
      <c r="AD26" s="4" t="s">
        <v>152</v>
      </c>
      <c r="AE26" s="23" t="s">
        <v>153</v>
      </c>
      <c r="AF26" s="4" t="s">
        <v>272</v>
      </c>
      <c r="AG26" s="4" t="s">
        <v>155</v>
      </c>
    </row>
    <row r="27" spans="2:33" ht="14.25" x14ac:dyDescent="0.45">
      <c r="B27" s="27" t="s">
        <v>30</v>
      </c>
      <c r="C27" s="23" t="s">
        <v>99</v>
      </c>
      <c r="D27" s="12">
        <v>2685.9567029804389</v>
      </c>
      <c r="E27" s="12">
        <v>3448.9901472827628</v>
      </c>
      <c r="F27" s="12">
        <v>5679.7036077596222</v>
      </c>
      <c r="G27" s="12">
        <v>6699.7452252885932</v>
      </c>
      <c r="H27" s="12">
        <v>5164.4307363670696</v>
      </c>
      <c r="I27" s="12">
        <v>4470.9151406698493</v>
      </c>
      <c r="J27" s="12">
        <v>3896.7838276048001</v>
      </c>
      <c r="K27" s="12">
        <v>3196.4510232693719</v>
      </c>
      <c r="L27" s="12">
        <v>2422.6172291085099</v>
      </c>
      <c r="M27" s="12">
        <v>3141.7340318360589</v>
      </c>
      <c r="N27" s="12">
        <v>2874.0289513812818</v>
      </c>
      <c r="O27" s="12">
        <v>2310.7253739264038</v>
      </c>
      <c r="P27" s="12">
        <v>1677.5883810738451</v>
      </c>
      <c r="Q27" s="12">
        <v>2435.076502282227</v>
      </c>
      <c r="R27" s="12">
        <v>1621.102481981402</v>
      </c>
      <c r="S27" s="12">
        <v>2320.493423745259</v>
      </c>
      <c r="T27" s="12">
        <v>3358.0647168120681</v>
      </c>
      <c r="U27" s="12">
        <v>2969.3038950491368</v>
      </c>
      <c r="V27" s="24">
        <v>3576.173889730479</v>
      </c>
      <c r="W27" s="24">
        <v>4354.1660603794453</v>
      </c>
      <c r="X27" s="4" t="s">
        <v>273</v>
      </c>
      <c r="Y27" s="4" t="s">
        <v>274</v>
      </c>
      <c r="Z27" s="23" t="s">
        <v>156</v>
      </c>
      <c r="AA27" s="4" t="s">
        <v>149</v>
      </c>
      <c r="AB27" s="23" t="s">
        <v>150</v>
      </c>
      <c r="AC27" s="4" t="s">
        <v>159</v>
      </c>
      <c r="AD27" s="4" t="s">
        <v>152</v>
      </c>
      <c r="AE27" s="23" t="s">
        <v>153</v>
      </c>
      <c r="AF27" s="4" t="s">
        <v>275</v>
      </c>
      <c r="AG27" s="4" t="s">
        <v>155</v>
      </c>
    </row>
    <row r="28" spans="2:33" ht="14.25" x14ac:dyDescent="0.45">
      <c r="B28" s="27" t="s">
        <v>31</v>
      </c>
      <c r="C28" s="23" t="s">
        <v>101</v>
      </c>
      <c r="D28" s="12">
        <v>5422.1188016075394</v>
      </c>
      <c r="E28" s="12">
        <v>4654.1004577885706</v>
      </c>
      <c r="F28" s="12">
        <v>2075.8713487011801</v>
      </c>
      <c r="G28" s="12">
        <v>1210.617809331213</v>
      </c>
      <c r="H28" s="12">
        <v>2643.1072677284642</v>
      </c>
      <c r="I28" s="12">
        <v>3234.392647005227</v>
      </c>
      <c r="J28" s="12">
        <v>4021.7974972160532</v>
      </c>
      <c r="K28" s="12">
        <v>4496.8269273763381</v>
      </c>
      <c r="L28" s="12">
        <v>9237.3099161861192</v>
      </c>
      <c r="M28" s="12">
        <v>10379.59294642729</v>
      </c>
      <c r="N28" s="12">
        <v>10352.32230139161</v>
      </c>
      <c r="O28" s="12">
        <v>9702.8457727077202</v>
      </c>
      <c r="P28" s="12">
        <v>9291.5067086348354</v>
      </c>
      <c r="Q28" s="12">
        <v>10069.043620308979</v>
      </c>
      <c r="R28" s="12">
        <v>8658.1481034336612</v>
      </c>
      <c r="S28" s="12">
        <v>9507.8240615279083</v>
      </c>
      <c r="T28" s="12">
        <v>10972.927215317821</v>
      </c>
      <c r="U28" s="12">
        <v>10516.181764214951</v>
      </c>
      <c r="V28" s="24">
        <v>10871.54615612381</v>
      </c>
      <c r="W28" s="24">
        <v>11671.17612684716</v>
      </c>
      <c r="X28" s="4" t="s">
        <v>276</v>
      </c>
      <c r="Y28" s="4" t="s">
        <v>277</v>
      </c>
      <c r="Z28" s="23" t="s">
        <v>278</v>
      </c>
      <c r="AA28" s="4" t="s">
        <v>149</v>
      </c>
      <c r="AB28" s="23" t="s">
        <v>150</v>
      </c>
      <c r="AC28" s="4" t="s">
        <v>279</v>
      </c>
      <c r="AD28" s="4" t="s">
        <v>192</v>
      </c>
      <c r="AE28" s="23" t="s">
        <v>193</v>
      </c>
      <c r="AF28" s="4" t="s">
        <v>280</v>
      </c>
      <c r="AG28" s="4" t="s">
        <v>155</v>
      </c>
    </row>
    <row r="29" spans="2:33" ht="14.25" x14ac:dyDescent="0.45">
      <c r="B29" s="27" t="s">
        <v>32</v>
      </c>
      <c r="C29" s="25" t="s">
        <v>104</v>
      </c>
      <c r="D29" s="24">
        <v>3969.1068351504991</v>
      </c>
      <c r="E29" s="24">
        <v>3259.8060591549938</v>
      </c>
      <c r="F29" s="24">
        <v>900.77179888176261</v>
      </c>
      <c r="G29" s="24">
        <v>1111.7649886555041</v>
      </c>
      <c r="H29" s="24">
        <v>1356.455933057596</v>
      </c>
      <c r="I29" s="24">
        <v>1759.0023232872929</v>
      </c>
      <c r="J29" s="24">
        <v>2616.2396072986089</v>
      </c>
      <c r="K29" s="24">
        <v>2961.6724819433771</v>
      </c>
      <c r="L29" s="24">
        <v>7750.2488671563005</v>
      </c>
      <c r="M29" s="24">
        <v>8863.2789704756306</v>
      </c>
      <c r="N29" s="24">
        <v>8802.7390479196929</v>
      </c>
      <c r="O29" s="24">
        <v>8160.5518890947287</v>
      </c>
      <c r="P29" s="24">
        <v>7714.9521688420391</v>
      </c>
      <c r="Q29" s="24">
        <v>8485.9189624782794</v>
      </c>
      <c r="R29" s="24">
        <v>7056.6448508796311</v>
      </c>
      <c r="S29" s="24">
        <v>7906.6362603804364</v>
      </c>
      <c r="T29" s="24">
        <v>9378.4130106035809</v>
      </c>
      <c r="U29" s="24">
        <v>8916.4851062220387</v>
      </c>
      <c r="V29" s="24">
        <v>9270.7281482938015</v>
      </c>
      <c r="W29" s="24">
        <v>10070.794107055541</v>
      </c>
      <c r="X29" s="4" t="s">
        <v>282</v>
      </c>
      <c r="Y29" s="4" t="s">
        <v>283</v>
      </c>
      <c r="Z29" s="23" t="s">
        <v>156</v>
      </c>
      <c r="AA29" s="4" t="s">
        <v>149</v>
      </c>
      <c r="AB29" s="23" t="s">
        <v>150</v>
      </c>
      <c r="AC29" s="4" t="s">
        <v>243</v>
      </c>
      <c r="AD29" s="4" t="s">
        <v>152</v>
      </c>
      <c r="AE29" s="23" t="s">
        <v>153</v>
      </c>
      <c r="AF29" s="4" t="s">
        <v>284</v>
      </c>
      <c r="AG29" s="4" t="s">
        <v>155</v>
      </c>
    </row>
    <row r="30" spans="2:33" ht="14.25" x14ac:dyDescent="0.45">
      <c r="B30" s="27" t="s">
        <v>33</v>
      </c>
      <c r="C30" s="25" t="s">
        <v>105</v>
      </c>
      <c r="D30" s="24">
        <v>2710.4569141502238</v>
      </c>
      <c r="E30" s="24">
        <v>3381.638416111125</v>
      </c>
      <c r="F30" s="24">
        <v>5371.7836633007864</v>
      </c>
      <c r="G30" s="24">
        <v>6386.7813882983837</v>
      </c>
      <c r="H30" s="24">
        <v>4891.0922496762478</v>
      </c>
      <c r="I30" s="24">
        <v>4180.3979089252562</v>
      </c>
      <c r="J30" s="24">
        <v>3727.7909214727151</v>
      </c>
      <c r="K30" s="24">
        <v>2950.365114047514</v>
      </c>
      <c r="L30" s="24">
        <v>3157.8664371008058</v>
      </c>
      <c r="M30" s="24">
        <v>3836.0327674121818</v>
      </c>
      <c r="N30" s="24">
        <v>3510.8895816994709</v>
      </c>
      <c r="O30" s="24">
        <v>2990.8210004716311</v>
      </c>
      <c r="P30" s="24">
        <v>2254.360071659888</v>
      </c>
      <c r="Q30" s="24">
        <v>2934.5766455547041</v>
      </c>
      <c r="R30" s="24">
        <v>1518.083394305231</v>
      </c>
      <c r="S30" s="24">
        <v>2348.9625463813281</v>
      </c>
      <c r="T30" s="24">
        <v>3745.0224761647219</v>
      </c>
      <c r="U30" s="24">
        <v>3268.6065722194271</v>
      </c>
      <c r="V30" s="24">
        <v>3698.5154352552258</v>
      </c>
      <c r="W30" s="24">
        <v>4499.2669310603997</v>
      </c>
      <c r="X30" s="4" t="s">
        <v>285</v>
      </c>
      <c r="Y30" s="4" t="s">
        <v>286</v>
      </c>
      <c r="Z30" s="23" t="s">
        <v>156</v>
      </c>
      <c r="AA30" s="4" t="s">
        <v>175</v>
      </c>
      <c r="AB30" s="23" t="s">
        <v>176</v>
      </c>
      <c r="AC30" s="4" t="s">
        <v>159</v>
      </c>
      <c r="AD30" s="4" t="s">
        <v>178</v>
      </c>
      <c r="AE30" s="23" t="s">
        <v>179</v>
      </c>
      <c r="AF30" s="4" t="s">
        <v>287</v>
      </c>
      <c r="AG30" s="4" t="s">
        <v>155</v>
      </c>
    </row>
    <row r="31" spans="2:33" ht="14.25" x14ac:dyDescent="0.45">
      <c r="B31" s="27" t="s">
        <v>34</v>
      </c>
      <c r="C31" s="25" t="s">
        <v>106</v>
      </c>
      <c r="D31" s="24">
        <v>5856.8075345898133</v>
      </c>
      <c r="E31" s="24">
        <v>6635.6875356329747</v>
      </c>
      <c r="F31" s="24">
        <v>9206.6196768854061</v>
      </c>
      <c r="G31" s="24">
        <v>10172.5245256781</v>
      </c>
      <c r="H31" s="24">
        <v>8641.1479003351178</v>
      </c>
      <c r="I31" s="24">
        <v>8059.4020936554844</v>
      </c>
      <c r="J31" s="24">
        <v>7258.958579556991</v>
      </c>
      <c r="K31" s="24">
        <v>6851.0717106439788</v>
      </c>
      <c r="L31" s="24">
        <v>2054.4937591393232</v>
      </c>
      <c r="M31" s="24">
        <v>1156.9407555810931</v>
      </c>
      <c r="N31" s="24">
        <v>1716.455593908493</v>
      </c>
      <c r="O31" s="24">
        <v>2010.112403794086</v>
      </c>
      <c r="P31" s="24">
        <v>2905.200856690547</v>
      </c>
      <c r="Q31" s="24">
        <v>2717.366842326418</v>
      </c>
      <c r="R31" s="24">
        <v>4674.6453923712661</v>
      </c>
      <c r="S31" s="24">
        <v>4484.0957547041617</v>
      </c>
      <c r="T31" s="24">
        <v>3122.2712097117278</v>
      </c>
      <c r="U31" s="24">
        <v>3551.589053238471</v>
      </c>
      <c r="V31" s="24">
        <v>4491.0878786471212</v>
      </c>
      <c r="W31" s="24">
        <v>4719.2012409887493</v>
      </c>
      <c r="X31" s="4" t="s">
        <v>288</v>
      </c>
      <c r="Y31" s="4" t="s">
        <v>289</v>
      </c>
      <c r="Z31" s="23" t="s">
        <v>156</v>
      </c>
      <c r="AA31" s="4" t="s">
        <v>149</v>
      </c>
      <c r="AB31" s="23" t="s">
        <v>150</v>
      </c>
      <c r="AC31" s="4" t="s">
        <v>222</v>
      </c>
      <c r="AD31" s="4" t="s">
        <v>152</v>
      </c>
      <c r="AE31" s="23" t="s">
        <v>153</v>
      </c>
      <c r="AF31" s="4" t="s">
        <v>290</v>
      </c>
      <c r="AG31" s="4" t="s">
        <v>155</v>
      </c>
    </row>
    <row r="32" spans="2:33" ht="14.25" x14ac:dyDescent="0.45">
      <c r="B32" s="27" t="s">
        <v>35</v>
      </c>
      <c r="C32" s="23" t="s">
        <v>184</v>
      </c>
      <c r="D32" s="12">
        <v>369.96861713811421</v>
      </c>
      <c r="E32" s="12">
        <v>451.38958971022481</v>
      </c>
      <c r="F32" s="12">
        <v>3015.816881096443</v>
      </c>
      <c r="G32" s="12">
        <v>3984.2930411189468</v>
      </c>
      <c r="H32" s="12">
        <v>2449.5286752901061</v>
      </c>
      <c r="I32" s="12">
        <v>1909.1181341361059</v>
      </c>
      <c r="J32" s="12">
        <v>1069.0491528547691</v>
      </c>
      <c r="K32" s="12">
        <v>987.80555609826422</v>
      </c>
      <c r="L32" s="12">
        <v>4161.609503476765</v>
      </c>
      <c r="M32" s="12">
        <v>5334.8946826732836</v>
      </c>
      <c r="N32" s="12">
        <v>5392.3108557368523</v>
      </c>
      <c r="O32" s="12">
        <v>4728.1473837366366</v>
      </c>
      <c r="P32" s="12">
        <v>4502.7674072572727</v>
      </c>
      <c r="Q32" s="12">
        <v>5307.5000150895403</v>
      </c>
      <c r="R32" s="12">
        <v>4527.8729034495564</v>
      </c>
      <c r="S32" s="12">
        <v>5319.5658282180684</v>
      </c>
      <c r="T32" s="12">
        <v>6316.3121151614532</v>
      </c>
      <c r="U32" s="12">
        <v>5990.1116635701983</v>
      </c>
      <c r="V32" s="24">
        <v>6614.6864448529705</v>
      </c>
      <c r="W32" s="24">
        <v>7396.4577610934239</v>
      </c>
      <c r="X32" s="4" t="s">
        <v>182</v>
      </c>
      <c r="Y32" s="4" t="s">
        <v>183</v>
      </c>
      <c r="Z32" s="23" t="s">
        <v>184</v>
      </c>
      <c r="AA32" s="4" t="s">
        <v>185</v>
      </c>
      <c r="AB32" s="23" t="s">
        <v>186</v>
      </c>
      <c r="AC32" s="4" t="s">
        <v>187</v>
      </c>
      <c r="AD32" s="4" t="s">
        <v>188</v>
      </c>
      <c r="AE32" s="23" t="s">
        <v>189</v>
      </c>
      <c r="AF32" s="4" t="s">
        <v>190</v>
      </c>
      <c r="AG32" s="4" t="s">
        <v>155</v>
      </c>
    </row>
    <row r="33" spans="2:33" ht="14.25" x14ac:dyDescent="0.45">
      <c r="B33" s="27" t="s">
        <v>36</v>
      </c>
      <c r="C33" s="25" t="s">
        <v>108</v>
      </c>
      <c r="D33" s="24">
        <v>4786.6310914912629</v>
      </c>
      <c r="E33" s="24">
        <v>5339.7797925779532</v>
      </c>
      <c r="F33" s="24">
        <v>6829.7342259055886</v>
      </c>
      <c r="G33" s="24">
        <v>7785.7169988510841</v>
      </c>
      <c r="H33" s="24">
        <v>6448.9084994593804</v>
      </c>
      <c r="I33" s="24">
        <v>5749.7149469827673</v>
      </c>
      <c r="J33" s="24">
        <v>5536.4516718887344</v>
      </c>
      <c r="K33" s="24">
        <v>4705.7986113450033</v>
      </c>
      <c r="L33" s="24">
        <v>4771.4728578463264</v>
      </c>
      <c r="M33" s="24">
        <v>4980.6237496758022</v>
      </c>
      <c r="N33" s="24">
        <v>4413.7900297843171</v>
      </c>
      <c r="O33" s="24">
        <v>4171.6206132653679</v>
      </c>
      <c r="P33" s="24">
        <v>3240.6181756014539</v>
      </c>
      <c r="Q33" s="24">
        <v>3471.549173757945</v>
      </c>
      <c r="R33" s="24">
        <v>1451.097126566129</v>
      </c>
      <c r="S33" s="24">
        <v>1808.8243598441941</v>
      </c>
      <c r="T33" s="24">
        <v>3716.7224620016168</v>
      </c>
      <c r="U33" s="24">
        <v>3093.208197505036</v>
      </c>
      <c r="V33" s="24">
        <v>2867.1711372836739</v>
      </c>
      <c r="W33" s="24">
        <v>3572.4092738909958</v>
      </c>
      <c r="X33" s="4" t="s">
        <v>291</v>
      </c>
      <c r="Y33" s="4" t="s">
        <v>292</v>
      </c>
      <c r="Z33" s="23" t="s">
        <v>156</v>
      </c>
      <c r="AA33" s="4" t="s">
        <v>149</v>
      </c>
      <c r="AB33" s="23" t="s">
        <v>150</v>
      </c>
      <c r="AC33" s="4" t="s">
        <v>159</v>
      </c>
      <c r="AD33" s="4" t="s">
        <v>152</v>
      </c>
      <c r="AE33" s="23" t="s">
        <v>153</v>
      </c>
      <c r="AF33" s="4" t="s">
        <v>293</v>
      </c>
      <c r="AG33" s="4" t="s">
        <v>155</v>
      </c>
    </row>
    <row r="34" spans="2:33" ht="14.25" x14ac:dyDescent="0.45">
      <c r="B34" s="27" t="s">
        <v>37</v>
      </c>
      <c r="C34" s="25" t="s">
        <v>110</v>
      </c>
      <c r="D34" s="24">
        <v>7040.4423807431112</v>
      </c>
      <c r="E34" s="24">
        <v>7842.6674795397794</v>
      </c>
      <c r="F34" s="24">
        <v>10134.482522237389</v>
      </c>
      <c r="G34" s="24">
        <v>11154.5722400631</v>
      </c>
      <c r="H34" s="24">
        <v>9621.0245716682384</v>
      </c>
      <c r="I34" s="24">
        <v>8926.5505981576334</v>
      </c>
      <c r="J34" s="24">
        <v>8336.2876856263902</v>
      </c>
      <c r="K34" s="24">
        <v>7653.0774750927494</v>
      </c>
      <c r="L34" s="24">
        <v>4006.91041785058</v>
      </c>
      <c r="M34" s="24">
        <v>3025.927125825634</v>
      </c>
      <c r="N34" s="24">
        <v>2462.3783021387321</v>
      </c>
      <c r="O34" s="24">
        <v>3011.7071127241738</v>
      </c>
      <c r="P34" s="24">
        <v>2914.2788534359352</v>
      </c>
      <c r="Q34" s="24">
        <v>2113.8173260850099</v>
      </c>
      <c r="R34" s="24">
        <v>3560.2911191754638</v>
      </c>
      <c r="S34" s="24">
        <v>2804.776948566041</v>
      </c>
      <c r="T34" s="24">
        <v>1099.282755594242</v>
      </c>
      <c r="U34" s="24">
        <v>1577.468709677564</v>
      </c>
      <c r="V34" s="24">
        <v>1769.1217561510009</v>
      </c>
      <c r="W34" s="24">
        <v>1480.16289897243</v>
      </c>
      <c r="X34" s="4" t="s">
        <v>294</v>
      </c>
      <c r="Y34" s="4" t="s">
        <v>295</v>
      </c>
      <c r="Z34" s="23" t="s">
        <v>156</v>
      </c>
      <c r="AA34" s="4" t="s">
        <v>149</v>
      </c>
      <c r="AB34" s="23" t="s">
        <v>150</v>
      </c>
      <c r="AC34" s="4" t="s">
        <v>296</v>
      </c>
      <c r="AD34" s="4" t="s">
        <v>152</v>
      </c>
      <c r="AE34" s="23" t="s">
        <v>153</v>
      </c>
      <c r="AF34" s="4" t="s">
        <v>297</v>
      </c>
      <c r="AG34" s="4" t="s">
        <v>155</v>
      </c>
    </row>
    <row r="35" spans="2:33" ht="14.25" x14ac:dyDescent="0.45">
      <c r="B35" s="27" t="s">
        <v>38</v>
      </c>
      <c r="C35" s="25" t="s">
        <v>44</v>
      </c>
      <c r="D35" s="24">
        <v>5420.4244761834734</v>
      </c>
      <c r="E35" s="24">
        <v>4605.9507201229844</v>
      </c>
      <c r="F35" s="24">
        <v>2285.1067660892109</v>
      </c>
      <c r="G35" s="24">
        <v>1319.3780152695599</v>
      </c>
      <c r="H35" s="24">
        <v>2752.945880597184</v>
      </c>
      <c r="I35" s="24">
        <v>3461.507220361339</v>
      </c>
      <c r="J35" s="24">
        <v>4047.0518535941569</v>
      </c>
      <c r="K35" s="24">
        <v>4717.3768514221256</v>
      </c>
      <c r="L35" s="24">
        <v>9187.132450550007</v>
      </c>
      <c r="M35" s="24">
        <v>10380.80276938821</v>
      </c>
      <c r="N35" s="24">
        <v>10447.68565680262</v>
      </c>
      <c r="O35" s="24">
        <v>9784.2697084641732</v>
      </c>
      <c r="P35" s="24">
        <v>9500.3522828337209</v>
      </c>
      <c r="Q35" s="24">
        <v>10299.560308409649</v>
      </c>
      <c r="R35" s="24">
        <v>9125.8106408079238</v>
      </c>
      <c r="S35" s="24">
        <v>9974.7772782018856</v>
      </c>
      <c r="T35" s="24">
        <v>11266.333923479209</v>
      </c>
      <c r="U35" s="24">
        <v>10867.11802685212</v>
      </c>
      <c r="V35" s="24">
        <v>11335.30626284014</v>
      </c>
      <c r="W35" s="24">
        <v>12137.52159426218</v>
      </c>
      <c r="X35" s="4" t="s">
        <v>298</v>
      </c>
      <c r="Y35" s="4" t="s">
        <v>299</v>
      </c>
      <c r="Z35" s="23" t="s">
        <v>156</v>
      </c>
      <c r="AA35" s="4" t="s">
        <v>149</v>
      </c>
      <c r="AB35" s="23" t="s">
        <v>150</v>
      </c>
      <c r="AC35" s="4" t="s">
        <v>212</v>
      </c>
      <c r="AD35" s="4" t="s">
        <v>152</v>
      </c>
      <c r="AE35" s="23" t="s">
        <v>153</v>
      </c>
      <c r="AF35" s="4" t="s">
        <v>300</v>
      </c>
      <c r="AG35" s="4" t="s">
        <v>155</v>
      </c>
    </row>
    <row r="36" spans="2:33" ht="14.25" x14ac:dyDescent="0.45">
      <c r="B36" s="27" t="s">
        <v>39</v>
      </c>
      <c r="C36" s="25" t="s">
        <v>111</v>
      </c>
      <c r="D36" s="24">
        <v>5742.2567507435388</v>
      </c>
      <c r="E36" s="24">
        <v>6509.2934957791676</v>
      </c>
      <c r="F36" s="24">
        <v>9085.5349847268499</v>
      </c>
      <c r="G36" s="24">
        <v>10041.554112182301</v>
      </c>
      <c r="H36" s="24">
        <v>8518.9206420054925</v>
      </c>
      <c r="I36" s="24">
        <v>7951.6160726711023</v>
      </c>
      <c r="J36" s="24">
        <v>7138.6030442390102</v>
      </c>
      <c r="K36" s="24">
        <v>6760.7000634161423</v>
      </c>
      <c r="L36" s="24">
        <v>1982.8596560422011</v>
      </c>
      <c r="M36" s="24">
        <v>1263.661914139675</v>
      </c>
      <c r="N36" s="24">
        <v>1887.671280896767</v>
      </c>
      <c r="O36" s="24">
        <v>2092.477741680927</v>
      </c>
      <c r="P36" s="24">
        <v>3011.6374371067682</v>
      </c>
      <c r="Q36" s="24">
        <v>2897.5180743239162</v>
      </c>
      <c r="R36" s="24">
        <v>4796.2869624828318</v>
      </c>
      <c r="S36" s="24">
        <v>4653.8243201280829</v>
      </c>
      <c r="T36" s="24">
        <v>3370.5017630599291</v>
      </c>
      <c r="U36" s="24">
        <v>3773.6475553149489</v>
      </c>
      <c r="V36" s="24">
        <v>4727.8962932083004</v>
      </c>
      <c r="W36" s="24">
        <v>4983.9583037502216</v>
      </c>
      <c r="X36" s="4" t="s">
        <v>301</v>
      </c>
      <c r="Y36" s="4" t="s">
        <v>302</v>
      </c>
      <c r="Z36" s="23" t="s">
        <v>156</v>
      </c>
      <c r="AA36" s="4" t="s">
        <v>149</v>
      </c>
      <c r="AB36" s="23" t="s">
        <v>150</v>
      </c>
      <c r="AC36" s="4" t="s">
        <v>296</v>
      </c>
      <c r="AD36" s="4" t="s">
        <v>152</v>
      </c>
      <c r="AE36" s="23" t="s">
        <v>153</v>
      </c>
      <c r="AF36" s="4" t="s">
        <v>303</v>
      </c>
      <c r="AG36" s="4" t="s">
        <v>155</v>
      </c>
    </row>
    <row r="37" spans="2:33" ht="14.25" x14ac:dyDescent="0.45">
      <c r="B37" s="27" t="s">
        <v>403</v>
      </c>
      <c r="C37" s="25" t="s">
        <v>113</v>
      </c>
      <c r="D37" s="24">
        <v>4751.0759723726096</v>
      </c>
      <c r="E37" s="24">
        <v>4043.228065178102</v>
      </c>
      <c r="F37" s="24">
        <v>1595.968186320204</v>
      </c>
      <c r="G37" s="24">
        <v>1276.8278712665331</v>
      </c>
      <c r="H37" s="24">
        <v>2110.5696940372241</v>
      </c>
      <c r="I37" s="24">
        <v>2542.4649824730968</v>
      </c>
      <c r="J37" s="24">
        <v>3399.5228272980921</v>
      </c>
      <c r="K37" s="24">
        <v>3729.224823965475</v>
      </c>
      <c r="L37" s="24">
        <v>8523.7107435949383</v>
      </c>
      <c r="M37" s="24">
        <v>9627.7700261060545</v>
      </c>
      <c r="N37" s="24">
        <v>9552.1953968468861</v>
      </c>
      <c r="O37" s="24">
        <v>8914.5897040404943</v>
      </c>
      <c r="P37" s="24">
        <v>8444.4845466345669</v>
      </c>
      <c r="Q37" s="24">
        <v>9206.8584205606749</v>
      </c>
      <c r="R37" s="24">
        <v>7708.6361815153687</v>
      </c>
      <c r="S37" s="24">
        <v>8554.3890466723042</v>
      </c>
      <c r="T37" s="24">
        <v>10078.90479505206</v>
      </c>
      <c r="U37" s="24">
        <v>9601.0752265931078</v>
      </c>
      <c r="V37" s="24">
        <v>9914.0311575254545</v>
      </c>
      <c r="W37" s="24">
        <v>10710.40878125165</v>
      </c>
      <c r="X37" s="4" t="s">
        <v>304</v>
      </c>
      <c r="Y37" s="4" t="s">
        <v>305</v>
      </c>
      <c r="Z37" s="23" t="s">
        <v>180</v>
      </c>
      <c r="AA37" s="4" t="s">
        <v>149</v>
      </c>
      <c r="AB37" s="23" t="s">
        <v>150</v>
      </c>
      <c r="AC37" s="4" t="s">
        <v>306</v>
      </c>
      <c r="AD37" s="4" t="s">
        <v>152</v>
      </c>
      <c r="AE37" s="23" t="s">
        <v>153</v>
      </c>
      <c r="AF37" s="4" t="s">
        <v>307</v>
      </c>
      <c r="AG37" s="4" t="s">
        <v>155</v>
      </c>
    </row>
    <row r="38" spans="2:33" ht="14.25" x14ac:dyDescent="0.45">
      <c r="B38" s="27" t="s">
        <v>40</v>
      </c>
      <c r="C38" s="25" t="s">
        <v>115</v>
      </c>
      <c r="D38" s="24">
        <v>4043.322006903466</v>
      </c>
      <c r="E38" s="24">
        <v>3333.2108932223109</v>
      </c>
      <c r="F38" s="24">
        <v>955.37447368848518</v>
      </c>
      <c r="G38" s="24">
        <v>1096.0514009468641</v>
      </c>
      <c r="H38" s="24">
        <v>1423.2187067423499</v>
      </c>
      <c r="I38" s="24">
        <v>1833.0483760180539</v>
      </c>
      <c r="J38" s="24">
        <v>2689.5738882198229</v>
      </c>
      <c r="K38" s="24">
        <v>3035.5168456394499</v>
      </c>
      <c r="L38" s="24">
        <v>7824.4351149668764</v>
      </c>
      <c r="M38" s="24">
        <v>8937.09388738917</v>
      </c>
      <c r="N38" s="24">
        <v>8875.6865239176041</v>
      </c>
      <c r="O38" s="24">
        <v>8233.7724922884481</v>
      </c>
      <c r="P38" s="24">
        <v>7786.5047623983164</v>
      </c>
      <c r="Q38" s="24">
        <v>8556.8735325025154</v>
      </c>
      <c r="R38" s="24">
        <v>7121.947298742848</v>
      </c>
      <c r="S38" s="24">
        <v>7971.6847892191836</v>
      </c>
      <c r="T38" s="24">
        <v>9447.8542883137525</v>
      </c>
      <c r="U38" s="24">
        <v>8984.6485780395778</v>
      </c>
      <c r="V38" s="24">
        <v>9335.5348136428438</v>
      </c>
      <c r="W38" s="24">
        <v>10135.35527330548</v>
      </c>
      <c r="X38" s="4" t="s">
        <v>308</v>
      </c>
      <c r="Y38" s="4" t="s">
        <v>309</v>
      </c>
      <c r="Z38" s="23" t="s">
        <v>156</v>
      </c>
      <c r="AA38" s="4" t="s">
        <v>149</v>
      </c>
      <c r="AB38" s="23" t="s">
        <v>150</v>
      </c>
      <c r="AC38" s="4" t="s">
        <v>181</v>
      </c>
      <c r="AD38" s="4" t="s">
        <v>152</v>
      </c>
      <c r="AE38" s="23" t="s">
        <v>153</v>
      </c>
      <c r="AF38" s="4" t="s">
        <v>310</v>
      </c>
      <c r="AG38" s="4" t="s">
        <v>155</v>
      </c>
    </row>
    <row r="39" spans="2:33" ht="14.25" x14ac:dyDescent="0.45">
      <c r="B39" s="27" t="s">
        <v>41</v>
      </c>
      <c r="C39" s="25" t="s">
        <v>116</v>
      </c>
      <c r="D39" s="24">
        <v>4834.8048486770194</v>
      </c>
      <c r="E39" s="24">
        <v>5480.4839698117303</v>
      </c>
      <c r="F39" s="24">
        <v>7235.1441400537024</v>
      </c>
      <c r="G39" s="24">
        <v>8221.9541150088407</v>
      </c>
      <c r="H39" s="24">
        <v>6809.2997292708906</v>
      </c>
      <c r="I39" s="24">
        <v>6097.6370934557344</v>
      </c>
      <c r="J39" s="24">
        <v>5767.8651054201819</v>
      </c>
      <c r="K39" s="24">
        <v>4954.0676330703463</v>
      </c>
      <c r="L39" s="24">
        <v>4159.6911070063097</v>
      </c>
      <c r="M39" s="24">
        <v>4229.416341925983</v>
      </c>
      <c r="N39" s="24">
        <v>3629.2350382757372</v>
      </c>
      <c r="O39" s="24">
        <v>3454.8508305780242</v>
      </c>
      <c r="P39" s="24">
        <v>2529.897881078748</v>
      </c>
      <c r="Q39" s="24">
        <v>2657.6472441900341</v>
      </c>
      <c r="R39" s="24">
        <v>831.43018419455473</v>
      </c>
      <c r="S39" s="24">
        <v>949.37759275043663</v>
      </c>
      <c r="T39" s="24">
        <v>2855.32792830679</v>
      </c>
      <c r="U39" s="24">
        <v>2231.8229668463759</v>
      </c>
      <c r="V39" s="24">
        <v>2071.972408158234</v>
      </c>
      <c r="W39" s="24">
        <v>2822.66382346506</v>
      </c>
      <c r="X39" s="4" t="s">
        <v>311</v>
      </c>
      <c r="Y39" s="4" t="s">
        <v>312</v>
      </c>
      <c r="Z39" s="23" t="s">
        <v>191</v>
      </c>
      <c r="AA39" s="4" t="s">
        <v>149</v>
      </c>
      <c r="AB39" s="23" t="s">
        <v>150</v>
      </c>
      <c r="AC39" s="4" t="s">
        <v>243</v>
      </c>
      <c r="AD39" s="4" t="s">
        <v>152</v>
      </c>
      <c r="AE39" s="23" t="s">
        <v>153</v>
      </c>
      <c r="AF39" s="4" t="s">
        <v>154</v>
      </c>
      <c r="AG39" s="4" t="s">
        <v>155</v>
      </c>
    </row>
    <row r="40" spans="2:33" ht="14.25" x14ac:dyDescent="0.45">
      <c r="B40" s="27" t="s">
        <v>42</v>
      </c>
      <c r="C40" s="25" t="s">
        <v>118</v>
      </c>
      <c r="D40" s="24">
        <v>5413.1923152383533</v>
      </c>
      <c r="E40" s="24">
        <v>4649.900586638747</v>
      </c>
      <c r="F40" s="24">
        <v>2072.681419435814</v>
      </c>
      <c r="G40" s="24">
        <v>1236.9539977139721</v>
      </c>
      <c r="H40" s="24">
        <v>2639.7655724468832</v>
      </c>
      <c r="I40" s="24">
        <v>3219.318105169983</v>
      </c>
      <c r="J40" s="24">
        <v>4015.3524314700048</v>
      </c>
      <c r="K40" s="24">
        <v>4476.8900183465539</v>
      </c>
      <c r="L40" s="24">
        <v>9226.4274698693353</v>
      </c>
      <c r="M40" s="24">
        <v>10364.93296446943</v>
      </c>
      <c r="N40" s="24">
        <v>10332.16495535067</v>
      </c>
      <c r="O40" s="24">
        <v>9683.9003434364804</v>
      </c>
      <c r="P40" s="24">
        <v>9265.4096202869096</v>
      </c>
      <c r="Q40" s="24">
        <v>10041.202101624949</v>
      </c>
      <c r="R40" s="24">
        <v>8617.5882809896611</v>
      </c>
      <c r="S40" s="24">
        <v>9466.7756159345372</v>
      </c>
      <c r="T40" s="24">
        <v>10940.99759798973</v>
      </c>
      <c r="U40" s="24">
        <v>10481.188166128361</v>
      </c>
      <c r="V40" s="24">
        <v>10830.002743908501</v>
      </c>
      <c r="W40" s="24">
        <v>11629.1661804909</v>
      </c>
      <c r="X40" s="4" t="s">
        <v>313</v>
      </c>
      <c r="Y40" s="4" t="s">
        <v>314</v>
      </c>
      <c r="Z40" s="23" t="s">
        <v>156</v>
      </c>
      <c r="AA40" s="4" t="s">
        <v>163</v>
      </c>
      <c r="AB40" s="23" t="s">
        <v>164</v>
      </c>
      <c r="AC40" s="4" t="s">
        <v>315</v>
      </c>
      <c r="AD40" s="4" t="s">
        <v>166</v>
      </c>
      <c r="AE40" s="23" t="s">
        <v>167</v>
      </c>
      <c r="AF40" s="4" t="s">
        <v>316</v>
      </c>
      <c r="AG40" s="4" t="s">
        <v>155</v>
      </c>
    </row>
    <row r="41" spans="2:33" ht="14.25" x14ac:dyDescent="0.45">
      <c r="B41" s="27" t="s">
        <v>72</v>
      </c>
      <c r="C41" s="25" t="s">
        <v>119</v>
      </c>
      <c r="D41" s="24">
        <v>5379.2821056619177</v>
      </c>
      <c r="E41" s="24">
        <v>4564.4573876896284</v>
      </c>
      <c r="F41" s="24">
        <v>2259.2873375920221</v>
      </c>
      <c r="G41" s="24">
        <v>1303.909590018822</v>
      </c>
      <c r="H41" s="24">
        <v>2720.8692523959189</v>
      </c>
      <c r="I41" s="24">
        <v>3430.6514891339589</v>
      </c>
      <c r="J41" s="24">
        <v>4008.499222295256</v>
      </c>
      <c r="K41" s="24">
        <v>4683.6335231579797</v>
      </c>
      <c r="L41" s="24">
        <v>9142.7365185323379</v>
      </c>
      <c r="M41" s="24">
        <v>10337.35822142414</v>
      </c>
      <c r="N41" s="24">
        <v>10406.67545189096</v>
      </c>
      <c r="O41" s="24">
        <v>9743.0657767108205</v>
      </c>
      <c r="P41" s="24">
        <v>9462.8265301249667</v>
      </c>
      <c r="Q41" s="24">
        <v>10262.42629293073</v>
      </c>
      <c r="R41" s="24">
        <v>9096.7608995930259</v>
      </c>
      <c r="S41" s="24">
        <v>9945.384254943383</v>
      </c>
      <c r="T41" s="24">
        <v>11230.84976328761</v>
      </c>
      <c r="U41" s="24">
        <v>10833.55621256311</v>
      </c>
      <c r="V41" s="24">
        <v>11305.39463556786</v>
      </c>
      <c r="W41" s="24">
        <v>12107.50368513604</v>
      </c>
      <c r="X41" s="4" t="s">
        <v>317</v>
      </c>
      <c r="Y41" s="4" t="s">
        <v>318</v>
      </c>
      <c r="Z41" s="23" t="s">
        <v>156</v>
      </c>
      <c r="AA41" s="4" t="s">
        <v>163</v>
      </c>
      <c r="AB41" s="23" t="s">
        <v>164</v>
      </c>
      <c r="AC41" s="4" t="s">
        <v>159</v>
      </c>
      <c r="AD41" s="4" t="s">
        <v>166</v>
      </c>
      <c r="AE41" s="23" t="s">
        <v>167</v>
      </c>
      <c r="AF41" s="4" t="s">
        <v>237</v>
      </c>
      <c r="AG41" s="4" t="s">
        <v>155</v>
      </c>
    </row>
    <row r="42" spans="2:33" ht="14.25" x14ac:dyDescent="0.45">
      <c r="B42" s="27" t="s">
        <v>78</v>
      </c>
      <c r="C42" s="25" t="s">
        <v>121</v>
      </c>
      <c r="D42" s="24">
        <v>5579.7394507221306</v>
      </c>
      <c r="E42" s="24">
        <v>4816.7221661494159</v>
      </c>
      <c r="F42" s="24">
        <v>2239.4639807603639</v>
      </c>
      <c r="G42" s="24">
        <v>1392.7004702214781</v>
      </c>
      <c r="H42" s="24">
        <v>2806.566287533693</v>
      </c>
      <c r="I42" s="24">
        <v>3384.8677110027402</v>
      </c>
      <c r="J42" s="24">
        <v>4182.1199196692096</v>
      </c>
      <c r="K42" s="24">
        <v>4640.8360478522909</v>
      </c>
      <c r="L42" s="24">
        <v>9392.6602581989409</v>
      </c>
      <c r="M42" s="24">
        <v>10530.35615298401</v>
      </c>
      <c r="N42" s="24">
        <v>10495.803338698401</v>
      </c>
      <c r="O42" s="24">
        <v>9848.0073493361251</v>
      </c>
      <c r="P42" s="24">
        <v>9426.2898341336877</v>
      </c>
      <c r="Q42" s="24">
        <v>10201.06406233404</v>
      </c>
      <c r="R42" s="24">
        <v>8767.5973855719949</v>
      </c>
      <c r="S42" s="24">
        <v>9616.2456478693966</v>
      </c>
      <c r="T42" s="24">
        <v>11098.164322357719</v>
      </c>
      <c r="U42" s="24">
        <v>10636.051476745421</v>
      </c>
      <c r="V42" s="24">
        <v>10978.90073296962</v>
      </c>
      <c r="W42" s="24">
        <v>11777.549256766581</v>
      </c>
      <c r="X42" s="4" t="s">
        <v>319</v>
      </c>
      <c r="Y42" s="4" t="s">
        <v>320</v>
      </c>
      <c r="Z42" s="23" t="s">
        <v>156</v>
      </c>
      <c r="AA42" s="4" t="s">
        <v>149</v>
      </c>
      <c r="AB42" s="23" t="s">
        <v>150</v>
      </c>
      <c r="AC42" s="4" t="s">
        <v>159</v>
      </c>
      <c r="AD42" s="4" t="s">
        <v>152</v>
      </c>
      <c r="AE42" s="23" t="s">
        <v>153</v>
      </c>
      <c r="AF42" s="4" t="s">
        <v>321</v>
      </c>
      <c r="AG42" s="4" t="s">
        <v>155</v>
      </c>
    </row>
    <row r="43" spans="2:33" ht="14.25" x14ac:dyDescent="0.45">
      <c r="B43" s="27" t="s">
        <v>109</v>
      </c>
      <c r="C43" s="25" t="s">
        <v>122</v>
      </c>
      <c r="D43" s="24">
        <v>3213.0708964773921</v>
      </c>
      <c r="E43" s="24">
        <v>3831.7665551236878</v>
      </c>
      <c r="F43" s="24">
        <v>5642.4952746672489</v>
      </c>
      <c r="G43" s="24">
        <v>6644.6525815268524</v>
      </c>
      <c r="H43" s="24">
        <v>5193.4221410026612</v>
      </c>
      <c r="I43" s="24">
        <v>4479.7223490862079</v>
      </c>
      <c r="J43" s="24">
        <v>4116.4915457861071</v>
      </c>
      <c r="K43" s="24">
        <v>3307.3155936162889</v>
      </c>
      <c r="L43" s="24">
        <v>3588.8854057128451</v>
      </c>
      <c r="M43" s="24">
        <v>4134.5390799279749</v>
      </c>
      <c r="N43" s="24">
        <v>3728.0349478918129</v>
      </c>
      <c r="O43" s="24">
        <v>3279.688267918551</v>
      </c>
      <c r="P43" s="24">
        <v>2445.3632472347481</v>
      </c>
      <c r="Q43" s="24">
        <v>3017.1680128623211</v>
      </c>
      <c r="R43" s="24">
        <v>1222.791801759761</v>
      </c>
      <c r="S43" s="24">
        <v>2071.8268434997999</v>
      </c>
      <c r="T43" s="24">
        <v>3696.6287532103602</v>
      </c>
      <c r="U43" s="24">
        <v>3159.1855205398192</v>
      </c>
      <c r="V43" s="24">
        <v>3436.1715037132112</v>
      </c>
      <c r="W43" s="24">
        <v>4237.0306599493924</v>
      </c>
      <c r="X43" s="4" t="s">
        <v>322</v>
      </c>
      <c r="Y43" s="4" t="s">
        <v>323</v>
      </c>
      <c r="Z43" s="23" t="s">
        <v>156</v>
      </c>
      <c r="AA43" s="4" t="s">
        <v>149</v>
      </c>
      <c r="AB43" s="23" t="s">
        <v>150</v>
      </c>
      <c r="AC43" s="4" t="s">
        <v>324</v>
      </c>
      <c r="AD43" s="4" t="s">
        <v>192</v>
      </c>
      <c r="AE43" s="23" t="s">
        <v>193</v>
      </c>
      <c r="AF43" s="4" t="s">
        <v>325</v>
      </c>
      <c r="AG43" s="4" t="s">
        <v>155</v>
      </c>
    </row>
    <row r="44" spans="2:33" ht="14.25" x14ac:dyDescent="0.45">
      <c r="B44" s="27" t="s">
        <v>128</v>
      </c>
      <c r="C44" s="25" t="s">
        <v>123</v>
      </c>
      <c r="D44" s="24">
        <v>6366.3804378557679</v>
      </c>
      <c r="E44" s="24">
        <v>7171.586909360778</v>
      </c>
      <c r="F44" s="24">
        <v>9704.266230531277</v>
      </c>
      <c r="G44" s="24">
        <v>10696.279350524181</v>
      </c>
      <c r="H44" s="24">
        <v>9146.169687594167</v>
      </c>
      <c r="I44" s="24">
        <v>8523.1120480363206</v>
      </c>
      <c r="J44" s="24">
        <v>7769.5574545700783</v>
      </c>
      <c r="K44" s="24">
        <v>7271.7961297203119</v>
      </c>
      <c r="L44" s="24">
        <v>2592.8158600887732</v>
      </c>
      <c r="M44" s="24">
        <v>1386.2274990297431</v>
      </c>
      <c r="N44" s="24">
        <v>1521.1489650646311</v>
      </c>
      <c r="O44" s="24">
        <v>2095.0398644460979</v>
      </c>
      <c r="P44" s="24">
        <v>2797.0076821929292</v>
      </c>
      <c r="Q44" s="24">
        <v>2330.838215906118</v>
      </c>
      <c r="R44" s="24">
        <v>4417.4565516312259</v>
      </c>
      <c r="S44" s="24">
        <v>4046.4415380031269</v>
      </c>
      <c r="T44" s="24">
        <v>2391.4076110930409</v>
      </c>
      <c r="U44" s="24">
        <v>2925.9960043850811</v>
      </c>
      <c r="V44" s="24">
        <v>3771.5439404248882</v>
      </c>
      <c r="W44" s="24">
        <v>3870.1044639660649</v>
      </c>
      <c r="X44" s="4" t="s">
        <v>326</v>
      </c>
      <c r="Y44" s="4" t="s">
        <v>327</v>
      </c>
      <c r="Z44" s="23" t="s">
        <v>156</v>
      </c>
      <c r="AA44" s="4" t="s">
        <v>149</v>
      </c>
      <c r="AB44" s="23" t="s">
        <v>150</v>
      </c>
      <c r="AC44" s="4" t="s">
        <v>328</v>
      </c>
      <c r="AD44" s="4" t="s">
        <v>152</v>
      </c>
      <c r="AE44" s="23" t="s">
        <v>153</v>
      </c>
      <c r="AF44" s="4" t="s">
        <v>329</v>
      </c>
      <c r="AG44" s="4" t="s">
        <v>155</v>
      </c>
    </row>
    <row r="45" spans="2:33" ht="14.25" x14ac:dyDescent="0.45">
      <c r="B45" s="27" t="s">
        <v>112</v>
      </c>
      <c r="C45" s="25" t="s">
        <v>124</v>
      </c>
      <c r="D45" s="24">
        <v>3391.1299957018759</v>
      </c>
      <c r="E45" s="24">
        <v>2827.2635599220839</v>
      </c>
      <c r="F45" s="24">
        <v>1449.2919412290571</v>
      </c>
      <c r="G45" s="24">
        <v>2141.019250234584</v>
      </c>
      <c r="H45" s="24">
        <v>1509.2857386868609</v>
      </c>
      <c r="I45" s="24">
        <v>1410.074394170229</v>
      </c>
      <c r="J45" s="24">
        <v>2235.7645515467239</v>
      </c>
      <c r="K45" s="24">
        <v>2275.275378300264</v>
      </c>
      <c r="L45" s="24">
        <v>7029.9813809217894</v>
      </c>
      <c r="M45" s="24">
        <v>8086.4308430200563</v>
      </c>
      <c r="N45" s="24">
        <v>7966.1887784238579</v>
      </c>
      <c r="O45" s="24">
        <v>7341.9324945779072</v>
      </c>
      <c r="P45" s="24">
        <v>6824.2733032953283</v>
      </c>
      <c r="Q45" s="24">
        <v>7574.1156261871647</v>
      </c>
      <c r="R45" s="24">
        <v>6042.0388384887356</v>
      </c>
      <c r="S45" s="24">
        <v>6887.6951490643796</v>
      </c>
      <c r="T45" s="24">
        <v>8426.9994112928325</v>
      </c>
      <c r="U45" s="24">
        <v>7940.9835418097236</v>
      </c>
      <c r="V45" s="24">
        <v>8247.5796179609679</v>
      </c>
      <c r="W45" s="24">
        <v>9044.3465763421955</v>
      </c>
      <c r="X45" s="4" t="s">
        <v>330</v>
      </c>
      <c r="Y45" s="4" t="s">
        <v>331</v>
      </c>
      <c r="Z45" s="23" t="s">
        <v>169</v>
      </c>
      <c r="AA45" s="4" t="s">
        <v>149</v>
      </c>
      <c r="AB45" s="23" t="s">
        <v>150</v>
      </c>
      <c r="AC45" s="4" t="s">
        <v>257</v>
      </c>
      <c r="AD45" s="4" t="s">
        <v>152</v>
      </c>
      <c r="AE45" s="23" t="s">
        <v>153</v>
      </c>
      <c r="AF45" s="4" t="s">
        <v>332</v>
      </c>
      <c r="AG45" s="4" t="s">
        <v>155</v>
      </c>
    </row>
    <row r="46" spans="2:33" ht="14.25" x14ac:dyDescent="0.45">
      <c r="B46" s="27" t="s">
        <v>86</v>
      </c>
      <c r="C46" s="25" t="s">
        <v>125</v>
      </c>
      <c r="D46" s="24">
        <v>6396.134047071645</v>
      </c>
      <c r="E46" s="24">
        <v>7194.9285391580306</v>
      </c>
      <c r="F46" s="24">
        <v>9742.8400570635731</v>
      </c>
      <c r="G46" s="24">
        <v>10727.7007236968</v>
      </c>
      <c r="H46" s="24">
        <v>9181.8894841300844</v>
      </c>
      <c r="I46" s="24">
        <v>8570.5362225428107</v>
      </c>
      <c r="J46" s="24">
        <v>7801.7238472790668</v>
      </c>
      <c r="K46" s="24">
        <v>7329.816330041569</v>
      </c>
      <c r="L46" s="24">
        <v>2590.713928225648</v>
      </c>
      <c r="M46" s="24">
        <v>1428.9543973261259</v>
      </c>
      <c r="N46" s="24">
        <v>1683.942662882813</v>
      </c>
      <c r="O46" s="24">
        <v>2205.6062162171129</v>
      </c>
      <c r="P46" s="24">
        <v>2966.6834745773222</v>
      </c>
      <c r="Q46" s="24">
        <v>2554.9706454478269</v>
      </c>
      <c r="R46" s="24">
        <v>4630.3659770305057</v>
      </c>
      <c r="S46" s="24">
        <v>4291.4543685022563</v>
      </c>
      <c r="T46" s="24">
        <v>2672.823747985371</v>
      </c>
      <c r="U46" s="24">
        <v>3196.1311444023372</v>
      </c>
      <c r="V46" s="24">
        <v>4055.0756983571482</v>
      </c>
      <c r="W46" s="24">
        <v>4161.8722720234446</v>
      </c>
      <c r="X46" s="4" t="s">
        <v>333</v>
      </c>
      <c r="Y46" s="4" t="s">
        <v>334</v>
      </c>
      <c r="Z46" s="23" t="s">
        <v>156</v>
      </c>
      <c r="AA46" s="4" t="s">
        <v>149</v>
      </c>
      <c r="AB46" s="23" t="s">
        <v>150</v>
      </c>
      <c r="AC46" s="4" t="s">
        <v>281</v>
      </c>
      <c r="AD46" s="4" t="s">
        <v>152</v>
      </c>
      <c r="AE46" s="23" t="s">
        <v>153</v>
      </c>
      <c r="AF46" s="4" t="s">
        <v>335</v>
      </c>
      <c r="AG46" s="4" t="s">
        <v>155</v>
      </c>
    </row>
    <row r="47" spans="2:33" ht="14.25" x14ac:dyDescent="0.45">
      <c r="B47" s="27" t="s">
        <v>107</v>
      </c>
      <c r="C47" s="25" t="s">
        <v>126</v>
      </c>
      <c r="D47" s="24">
        <v>2760.9412748005288</v>
      </c>
      <c r="E47" s="24">
        <v>3450.7915723129609</v>
      </c>
      <c r="F47" s="24">
        <v>5481.0322832655274</v>
      </c>
      <c r="G47" s="24">
        <v>6497.4219124898918</v>
      </c>
      <c r="H47" s="24">
        <v>4995.1161725774264</v>
      </c>
      <c r="I47" s="24">
        <v>4285.9223772802206</v>
      </c>
      <c r="J47" s="24">
        <v>3814.3884978269411</v>
      </c>
      <c r="K47" s="24">
        <v>3046.6886264378409</v>
      </c>
      <c r="L47" s="24">
        <v>3035.843001856982</v>
      </c>
      <c r="M47" s="24">
        <v>3698.9785309198928</v>
      </c>
      <c r="N47" s="24">
        <v>3370.746302904382</v>
      </c>
      <c r="O47" s="24">
        <v>2852.737631449083</v>
      </c>
      <c r="P47" s="24">
        <v>2114.2285661611049</v>
      </c>
      <c r="Q47" s="24">
        <v>2797.6385270550559</v>
      </c>
      <c r="R47" s="24">
        <v>1442.1651376725249</v>
      </c>
      <c r="S47" s="24">
        <v>2260.026588828986</v>
      </c>
      <c r="T47" s="24">
        <v>3617.1999571434399</v>
      </c>
      <c r="U47" s="24">
        <v>3148.5419598076269</v>
      </c>
      <c r="V47" s="24">
        <v>3601.2459426953669</v>
      </c>
      <c r="W47" s="24">
        <v>4400.3962747686883</v>
      </c>
      <c r="X47" s="4" t="s">
        <v>336</v>
      </c>
      <c r="Y47" s="4" t="s">
        <v>337</v>
      </c>
      <c r="Z47" s="23" t="s">
        <v>156</v>
      </c>
      <c r="AA47" s="4" t="s">
        <v>163</v>
      </c>
      <c r="AB47" s="23" t="s">
        <v>164</v>
      </c>
      <c r="AC47" s="4" t="s">
        <v>279</v>
      </c>
      <c r="AD47" s="4" t="s">
        <v>200</v>
      </c>
      <c r="AE47" s="23" t="s">
        <v>201</v>
      </c>
      <c r="AF47" s="4" t="s">
        <v>338</v>
      </c>
      <c r="AG47" s="4" t="s">
        <v>155</v>
      </c>
    </row>
    <row r="48" spans="2:33" ht="14.25" x14ac:dyDescent="0.45">
      <c r="B48" s="27" t="s">
        <v>96</v>
      </c>
      <c r="C48" s="25" t="s">
        <v>127</v>
      </c>
      <c r="D48" s="24">
        <v>5251.2682259883504</v>
      </c>
      <c r="E48" s="24">
        <v>6027.8523292680038</v>
      </c>
      <c r="F48" s="24">
        <v>8600.0180207295416</v>
      </c>
      <c r="G48" s="24">
        <v>9564.2743998689857</v>
      </c>
      <c r="H48" s="24">
        <v>8034.2652772088741</v>
      </c>
      <c r="I48" s="24">
        <v>7456.1481540579816</v>
      </c>
      <c r="J48" s="24">
        <v>6652.3173265062906</v>
      </c>
      <c r="K48" s="24">
        <v>6254.1004137606042</v>
      </c>
      <c r="L48" s="24">
        <v>1463.146538069883</v>
      </c>
      <c r="M48" s="24">
        <v>823.92116974102453</v>
      </c>
      <c r="N48" s="24">
        <v>1501.8599505656371</v>
      </c>
      <c r="O48" s="24">
        <v>1600.8787635667391</v>
      </c>
      <c r="P48" s="24">
        <v>2530.0908630797771</v>
      </c>
      <c r="Q48" s="24">
        <v>2501.4952539583769</v>
      </c>
      <c r="R48" s="24">
        <v>4319.6390924193256</v>
      </c>
      <c r="S48" s="24">
        <v>4229.0779367386922</v>
      </c>
      <c r="T48" s="24">
        <v>3100.194554669129</v>
      </c>
      <c r="U48" s="24">
        <v>3439.3569140154532</v>
      </c>
      <c r="V48" s="24">
        <v>4417.2895269650198</v>
      </c>
      <c r="W48" s="24">
        <v>4745.2186963326467</v>
      </c>
      <c r="X48" s="4" t="s">
        <v>339</v>
      </c>
      <c r="Y48" s="4" t="s">
        <v>340</v>
      </c>
      <c r="Z48" s="23" t="s">
        <v>156</v>
      </c>
      <c r="AA48" s="4" t="s">
        <v>149</v>
      </c>
      <c r="AB48" s="23" t="s">
        <v>150</v>
      </c>
      <c r="AC48" s="4" t="s">
        <v>159</v>
      </c>
      <c r="AD48" s="4" t="s">
        <v>152</v>
      </c>
      <c r="AE48" s="23" t="s">
        <v>153</v>
      </c>
      <c r="AF48" s="4" t="s">
        <v>341</v>
      </c>
      <c r="AG48" s="4" t="s">
        <v>155</v>
      </c>
    </row>
    <row r="49" spans="2:33" ht="14.25" x14ac:dyDescent="0.45">
      <c r="B49" s="27" t="s">
        <v>103</v>
      </c>
      <c r="C49" s="25" t="s">
        <v>129</v>
      </c>
      <c r="D49" s="24">
        <v>7924.6617730157013</v>
      </c>
      <c r="E49" s="24">
        <v>8707.8643204753444</v>
      </c>
      <c r="F49" s="24">
        <v>10881.28014979374</v>
      </c>
      <c r="G49" s="24">
        <v>11897.439276633429</v>
      </c>
      <c r="H49" s="24">
        <v>10391.022998508901</v>
      </c>
      <c r="I49" s="24">
        <v>9684.2239610248162</v>
      </c>
      <c r="J49" s="24">
        <v>9159.2166355842455</v>
      </c>
      <c r="K49" s="24">
        <v>8430.7523619218045</v>
      </c>
      <c r="L49" s="24">
        <v>5134.3032926300102</v>
      </c>
      <c r="M49" s="24">
        <v>4197.8373181693196</v>
      </c>
      <c r="N49" s="24">
        <v>3611.6074205332061</v>
      </c>
      <c r="O49" s="24">
        <v>4119.5547755275929</v>
      </c>
      <c r="P49" s="24">
        <v>3876.77026660518</v>
      </c>
      <c r="Q49" s="24">
        <v>3114.2957742032099</v>
      </c>
      <c r="R49" s="24">
        <v>4089.9127238244851</v>
      </c>
      <c r="S49" s="24">
        <v>3249.5087768486928</v>
      </c>
      <c r="T49" s="24">
        <v>2063.2426316950541</v>
      </c>
      <c r="U49" s="24">
        <v>2299.435566863232</v>
      </c>
      <c r="V49" s="24">
        <v>1917.253682623958</v>
      </c>
      <c r="W49" s="24">
        <v>1188.248762431336</v>
      </c>
      <c r="X49" s="4" t="s">
        <v>342</v>
      </c>
      <c r="Y49" s="4" t="s">
        <v>343</v>
      </c>
      <c r="Z49" s="23" t="s">
        <v>156</v>
      </c>
      <c r="AA49" s="4" t="s">
        <v>149</v>
      </c>
      <c r="AB49" s="23" t="s">
        <v>150</v>
      </c>
      <c r="AC49" s="4" t="s">
        <v>247</v>
      </c>
      <c r="AD49" s="4" t="s">
        <v>152</v>
      </c>
      <c r="AE49" s="23" t="s">
        <v>153</v>
      </c>
      <c r="AF49" s="4" t="s">
        <v>344</v>
      </c>
      <c r="AG49" s="4" t="s">
        <v>155</v>
      </c>
    </row>
    <row r="50" spans="2:33" ht="14.25" x14ac:dyDescent="0.45">
      <c r="B50" s="27" t="s">
        <v>66</v>
      </c>
      <c r="C50" s="25" t="s">
        <v>131</v>
      </c>
      <c r="D50" s="24">
        <v>4359.5524925569434</v>
      </c>
      <c r="E50" s="24">
        <v>3640.5751003234268</v>
      </c>
      <c r="F50" s="24">
        <v>1183.873641212919</v>
      </c>
      <c r="G50" s="24">
        <v>1026.598583506548</v>
      </c>
      <c r="H50" s="24">
        <v>1696.3916022960341</v>
      </c>
      <c r="I50" s="24">
        <v>2147.5182654107762</v>
      </c>
      <c r="J50" s="24">
        <v>2996.7359013605019</v>
      </c>
      <c r="K50" s="24">
        <v>3358.5417787372762</v>
      </c>
      <c r="L50" s="24">
        <v>8145.5899240907193</v>
      </c>
      <c r="M50" s="24">
        <v>9260.1642106592572</v>
      </c>
      <c r="N50" s="24">
        <v>9199.5426426144604</v>
      </c>
      <c r="O50" s="24">
        <v>8557.6013935072042</v>
      </c>
      <c r="P50" s="24">
        <v>8109.1755384372527</v>
      </c>
      <c r="Q50" s="24">
        <v>8878.6358926373086</v>
      </c>
      <c r="R50" s="24">
        <v>7430.9187530290556</v>
      </c>
      <c r="S50" s="24">
        <v>8279.8776150862886</v>
      </c>
      <c r="T50" s="24">
        <v>9766.7401052033056</v>
      </c>
      <c r="U50" s="24">
        <v>9300.7014589585742</v>
      </c>
      <c r="V50" s="24">
        <v>9642.9443931823771</v>
      </c>
      <c r="W50" s="24">
        <v>10442.026258383959</v>
      </c>
      <c r="X50" s="4" t="s">
        <v>345</v>
      </c>
      <c r="Y50" s="4" t="s">
        <v>346</v>
      </c>
      <c r="Z50" s="23" t="s">
        <v>156</v>
      </c>
      <c r="AA50" s="4" t="s">
        <v>149</v>
      </c>
      <c r="AB50" s="23" t="s">
        <v>150</v>
      </c>
      <c r="AC50" s="4" t="s">
        <v>212</v>
      </c>
      <c r="AD50" s="4" t="s">
        <v>152</v>
      </c>
      <c r="AE50" s="23" t="s">
        <v>153</v>
      </c>
      <c r="AF50" s="4" t="s">
        <v>347</v>
      </c>
      <c r="AG50" s="4" t="s">
        <v>155</v>
      </c>
    </row>
    <row r="51" spans="2:33" ht="14.25" x14ac:dyDescent="0.45">
      <c r="B51" s="27" t="s">
        <v>114</v>
      </c>
      <c r="C51" s="25" t="s">
        <v>133</v>
      </c>
      <c r="D51" s="24">
        <v>5373.839171079544</v>
      </c>
      <c r="E51" s="24">
        <v>4591.0917716034464</v>
      </c>
      <c r="F51" s="24">
        <v>2024.128574303051</v>
      </c>
      <c r="G51" s="24">
        <v>1074.772025374866</v>
      </c>
      <c r="H51" s="24">
        <v>2586.131103897073</v>
      </c>
      <c r="I51" s="24">
        <v>3214.7577498021851</v>
      </c>
      <c r="J51" s="24">
        <v>3968.4245231056821</v>
      </c>
      <c r="K51" s="24">
        <v>4489.7142437254879</v>
      </c>
      <c r="L51" s="24">
        <v>9191.6552528830962</v>
      </c>
      <c r="M51" s="24">
        <v>10346.57647308949</v>
      </c>
      <c r="N51" s="24">
        <v>10338.964508819439</v>
      </c>
      <c r="O51" s="24">
        <v>9685.4880545816741</v>
      </c>
      <c r="P51" s="24">
        <v>9300.3965407054638</v>
      </c>
      <c r="Q51" s="24">
        <v>10083.90890284445</v>
      </c>
      <c r="R51" s="24">
        <v>8722.0659127202907</v>
      </c>
      <c r="S51" s="24">
        <v>9573.1032934211216</v>
      </c>
      <c r="T51" s="24">
        <v>11002.588550407751</v>
      </c>
      <c r="U51" s="24">
        <v>10557.63906586665</v>
      </c>
      <c r="V51" s="24">
        <v>10938.069596137229</v>
      </c>
      <c r="W51" s="24">
        <v>11739.19735024793</v>
      </c>
      <c r="X51" s="4" t="s">
        <v>348</v>
      </c>
      <c r="Y51" s="4" t="s">
        <v>349</v>
      </c>
      <c r="Z51" s="23" t="s">
        <v>350</v>
      </c>
      <c r="AA51" s="4" t="s">
        <v>163</v>
      </c>
      <c r="AB51" s="23" t="s">
        <v>164</v>
      </c>
      <c r="AC51" s="4" t="s">
        <v>351</v>
      </c>
      <c r="AD51" s="4" t="s">
        <v>200</v>
      </c>
      <c r="AE51" s="23" t="s">
        <v>201</v>
      </c>
      <c r="AF51" s="4" t="s">
        <v>352</v>
      </c>
      <c r="AG51" s="4" t="s">
        <v>155</v>
      </c>
    </row>
    <row r="52" spans="2:33" ht="14.25" x14ac:dyDescent="0.45">
      <c r="B52" s="27" t="s">
        <v>83</v>
      </c>
      <c r="C52" s="25" t="s">
        <v>134</v>
      </c>
      <c r="D52" s="24">
        <v>6912.1105198145042</v>
      </c>
      <c r="E52" s="24">
        <v>7713.4451149362048</v>
      </c>
      <c r="F52" s="24">
        <v>10000.80738007328</v>
      </c>
      <c r="G52" s="24">
        <v>11020.882955224921</v>
      </c>
      <c r="H52" s="24">
        <v>9487.9902531667212</v>
      </c>
      <c r="I52" s="24">
        <v>8793.0451763530054</v>
      </c>
      <c r="J52" s="24">
        <v>8205.0681955073978</v>
      </c>
      <c r="K52" s="24">
        <v>7519.9880227288086</v>
      </c>
      <c r="L52" s="24">
        <v>3910.659100112925</v>
      </c>
      <c r="M52" s="24">
        <v>2952.6186459491969</v>
      </c>
      <c r="N52" s="24">
        <v>2373.410351734</v>
      </c>
      <c r="O52" s="24">
        <v>2908.9030569342158</v>
      </c>
      <c r="P52" s="24">
        <v>2788.7571978018518</v>
      </c>
      <c r="Q52" s="24">
        <v>1990.361627327361</v>
      </c>
      <c r="R52" s="24">
        <v>3425.8047036220232</v>
      </c>
      <c r="S52" s="24">
        <v>2673.8706629896669</v>
      </c>
      <c r="T52" s="24">
        <v>967.55032198938864</v>
      </c>
      <c r="U52" s="24">
        <v>1442.0045410040359</v>
      </c>
      <c r="V52" s="24">
        <v>1664.462557709679</v>
      </c>
      <c r="W52" s="24">
        <v>1427.951357623306</v>
      </c>
      <c r="X52" s="4" t="s">
        <v>353</v>
      </c>
      <c r="Y52" s="4" t="s">
        <v>354</v>
      </c>
      <c r="Z52" s="23" t="s">
        <v>355</v>
      </c>
      <c r="AA52" s="4" t="s">
        <v>149</v>
      </c>
      <c r="AB52" s="23" t="s">
        <v>150</v>
      </c>
      <c r="AC52" s="4" t="s">
        <v>356</v>
      </c>
      <c r="AD52" s="4" t="s">
        <v>152</v>
      </c>
      <c r="AE52" s="23" t="s">
        <v>153</v>
      </c>
      <c r="AF52" s="4" t="s">
        <v>357</v>
      </c>
      <c r="AG52" s="4" t="s">
        <v>155</v>
      </c>
    </row>
    <row r="53" spans="2:33" ht="14.25" x14ac:dyDescent="0.45">
      <c r="B53" s="27" t="s">
        <v>130</v>
      </c>
      <c r="C53" s="25" t="s">
        <v>135</v>
      </c>
      <c r="D53" s="24">
        <v>5362.7411505073997</v>
      </c>
      <c r="E53" s="24">
        <v>4555.5995554841938</v>
      </c>
      <c r="F53" s="24">
        <v>2106.9389320577479</v>
      </c>
      <c r="G53" s="24">
        <v>1091.0341901068559</v>
      </c>
      <c r="H53" s="24">
        <v>2621.7016501305229</v>
      </c>
      <c r="I53" s="24">
        <v>3311.9476566075741</v>
      </c>
      <c r="J53" s="24">
        <v>3967.4890524054199</v>
      </c>
      <c r="K53" s="24">
        <v>4586.5960104511842</v>
      </c>
      <c r="L53" s="24">
        <v>9160.614238466942</v>
      </c>
      <c r="M53" s="24">
        <v>10341.182542474429</v>
      </c>
      <c r="N53" s="24">
        <v>10379.496807740061</v>
      </c>
      <c r="O53" s="24">
        <v>9718.9219904781457</v>
      </c>
      <c r="P53" s="24">
        <v>9395.9027019467576</v>
      </c>
      <c r="Q53" s="24">
        <v>10190.346020002071</v>
      </c>
      <c r="R53" s="24">
        <v>8944.0550492788825</v>
      </c>
      <c r="S53" s="24">
        <v>9795.0485335556732</v>
      </c>
      <c r="T53" s="24">
        <v>11140.08524883409</v>
      </c>
      <c r="U53" s="24">
        <v>10723.11905213208</v>
      </c>
      <c r="V53" s="24">
        <v>11158.852991719001</v>
      </c>
      <c r="W53" s="24">
        <v>11961.442530646431</v>
      </c>
      <c r="X53" s="4" t="s">
        <v>358</v>
      </c>
      <c r="Y53" s="4" t="s">
        <v>359</v>
      </c>
      <c r="Z53" s="23" t="s">
        <v>169</v>
      </c>
      <c r="AA53" s="4" t="s">
        <v>163</v>
      </c>
      <c r="AB53" s="23" t="s">
        <v>164</v>
      </c>
      <c r="AC53" s="4" t="s">
        <v>173</v>
      </c>
      <c r="AD53" s="4" t="s">
        <v>166</v>
      </c>
      <c r="AE53" s="23" t="s">
        <v>167</v>
      </c>
      <c r="AF53" s="4" t="s">
        <v>360</v>
      </c>
      <c r="AG53" s="4" t="s">
        <v>155</v>
      </c>
    </row>
    <row r="54" spans="2:33" ht="14.25" x14ac:dyDescent="0.45">
      <c r="B54" s="27" t="s">
        <v>102</v>
      </c>
      <c r="C54" s="25" t="s">
        <v>136</v>
      </c>
      <c r="D54" s="24">
        <v>4944.3870678305766</v>
      </c>
      <c r="E54" s="24">
        <v>5711.4511781135543</v>
      </c>
      <c r="F54" s="24">
        <v>8287.4879587701107</v>
      </c>
      <c r="G54" s="24">
        <v>9244.4428040393195</v>
      </c>
      <c r="H54" s="24">
        <v>7720.9063515763892</v>
      </c>
      <c r="I54" s="24">
        <v>7154.2031452298916</v>
      </c>
      <c r="J54" s="24">
        <v>6340.5147795946204</v>
      </c>
      <c r="K54" s="24">
        <v>5967.4121482656474</v>
      </c>
      <c r="L54" s="24">
        <v>1216.4053600948539</v>
      </c>
      <c r="M54" s="24">
        <v>954.40183831360855</v>
      </c>
      <c r="N54" s="24">
        <v>1640.735749958581</v>
      </c>
      <c r="O54" s="24">
        <v>1587.1191821419261</v>
      </c>
      <c r="P54" s="24">
        <v>2512.2808669322549</v>
      </c>
      <c r="Q54" s="24">
        <v>2599.8992006543408</v>
      </c>
      <c r="R54" s="24">
        <v>4292.7647166914276</v>
      </c>
      <c r="S54" s="24">
        <v>4275.4044983876247</v>
      </c>
      <c r="T54" s="24">
        <v>3296.5748312823061</v>
      </c>
      <c r="U54" s="24">
        <v>3583.0264664877632</v>
      </c>
      <c r="V54" s="24">
        <v>4572.5045948953584</v>
      </c>
      <c r="W54" s="24">
        <v>4950.0838698196412</v>
      </c>
      <c r="X54" s="4" t="s">
        <v>361</v>
      </c>
      <c r="Y54" s="4" t="s">
        <v>362</v>
      </c>
      <c r="Z54" s="23" t="s">
        <v>156</v>
      </c>
      <c r="AA54" s="4" t="s">
        <v>175</v>
      </c>
      <c r="AB54" s="23" t="s">
        <v>176</v>
      </c>
      <c r="AC54" s="4" t="s">
        <v>222</v>
      </c>
      <c r="AD54" s="4" t="s">
        <v>178</v>
      </c>
      <c r="AE54" s="23" t="s">
        <v>179</v>
      </c>
      <c r="AF54" s="4" t="s">
        <v>363</v>
      </c>
      <c r="AG54" s="4" t="s">
        <v>155</v>
      </c>
    </row>
    <row r="55" spans="2:33" ht="14.25" x14ac:dyDescent="0.45">
      <c r="B55" s="27" t="s">
        <v>120</v>
      </c>
      <c r="C55" s="25" t="s">
        <v>137</v>
      </c>
      <c r="D55" s="24">
        <v>7132.2158044085163</v>
      </c>
      <c r="E55" s="24">
        <v>7929.6425036470528</v>
      </c>
      <c r="F55" s="24">
        <v>10190.48514166842</v>
      </c>
      <c r="G55" s="24">
        <v>11210.221292297871</v>
      </c>
      <c r="H55" s="24">
        <v>9682.8345891578465</v>
      </c>
      <c r="I55" s="24">
        <v>8984.4550362496866</v>
      </c>
      <c r="J55" s="24">
        <v>8411.5813174791947</v>
      </c>
      <c r="K55" s="24">
        <v>7715.0558845068063</v>
      </c>
      <c r="L55" s="24">
        <v>4185.0856347088302</v>
      </c>
      <c r="M55" s="24">
        <v>3233.722094570458</v>
      </c>
      <c r="N55" s="24">
        <v>2651.9300418839748</v>
      </c>
      <c r="O55" s="24">
        <v>3178.9885828305619</v>
      </c>
      <c r="P55" s="24">
        <v>3022.000249394936</v>
      </c>
      <c r="Q55" s="24">
        <v>2231.2419812867702</v>
      </c>
      <c r="R55" s="24">
        <v>3545.5317485518158</v>
      </c>
      <c r="S55" s="24">
        <v>2762.43591726672</v>
      </c>
      <c r="T55" s="24">
        <v>1187.5769403773561</v>
      </c>
      <c r="U55" s="24">
        <v>1588.690268388006</v>
      </c>
      <c r="V55" s="24">
        <v>1640.977097205214</v>
      </c>
      <c r="W55" s="24">
        <v>1272.3738548185979</v>
      </c>
      <c r="X55" s="4" t="s">
        <v>364</v>
      </c>
      <c r="Y55" s="4" t="s">
        <v>365</v>
      </c>
      <c r="Z55" s="23" t="s">
        <v>156</v>
      </c>
      <c r="AA55" s="4" t="s">
        <v>149</v>
      </c>
      <c r="AB55" s="23" t="s">
        <v>150</v>
      </c>
      <c r="AC55" s="4" t="s">
        <v>366</v>
      </c>
      <c r="AD55" s="4" t="s">
        <v>192</v>
      </c>
      <c r="AE55" s="23" t="s">
        <v>193</v>
      </c>
      <c r="AF55" s="4" t="s">
        <v>367</v>
      </c>
      <c r="AG55" s="4" t="s">
        <v>155</v>
      </c>
    </row>
    <row r="56" spans="2:33" ht="14.25" x14ac:dyDescent="0.45">
      <c r="B56" s="27" t="s">
        <v>90</v>
      </c>
      <c r="C56" s="25" t="s">
        <v>138</v>
      </c>
      <c r="D56" s="24">
        <v>6793.2289041377244</v>
      </c>
      <c r="E56" s="24">
        <v>7597.2808289754321</v>
      </c>
      <c r="F56" s="24">
        <v>9903.8455552349787</v>
      </c>
      <c r="G56" s="24">
        <v>10923.9211341109</v>
      </c>
      <c r="H56" s="24">
        <v>9387.3658509130291</v>
      </c>
      <c r="I56" s="24">
        <v>8695.1762713229091</v>
      </c>
      <c r="J56" s="24">
        <v>8096.1254325637556</v>
      </c>
      <c r="K56" s="24">
        <v>7419.9127599976682</v>
      </c>
      <c r="L56" s="24">
        <v>3745.036960547066</v>
      </c>
      <c r="M56" s="24">
        <v>2776.1654243493222</v>
      </c>
      <c r="N56" s="24">
        <v>2202.9899807034899</v>
      </c>
      <c r="O56" s="24">
        <v>2748.6012599125279</v>
      </c>
      <c r="P56" s="24">
        <v>2663.2637316022378</v>
      </c>
      <c r="Q56" s="24">
        <v>1860.558235037362</v>
      </c>
      <c r="R56" s="24">
        <v>3385.3004022516529</v>
      </c>
      <c r="S56" s="24">
        <v>2658.036343639737</v>
      </c>
      <c r="T56" s="24">
        <v>868.90644274819056</v>
      </c>
      <c r="U56" s="24">
        <v>1396.35718060861</v>
      </c>
      <c r="V56" s="24">
        <v>1728.506870720769</v>
      </c>
      <c r="W56" s="24">
        <v>1563.2787698633799</v>
      </c>
      <c r="X56" s="4" t="s">
        <v>368</v>
      </c>
      <c r="Y56" s="4" t="s">
        <v>369</v>
      </c>
      <c r="Z56" s="23" t="s">
        <v>156</v>
      </c>
      <c r="AA56" s="4" t="s">
        <v>149</v>
      </c>
      <c r="AB56" s="23" t="s">
        <v>150</v>
      </c>
      <c r="AC56" s="4" t="s">
        <v>257</v>
      </c>
      <c r="AD56" s="4" t="s">
        <v>152</v>
      </c>
      <c r="AE56" s="23" t="s">
        <v>153</v>
      </c>
      <c r="AF56" s="4" t="s">
        <v>370</v>
      </c>
      <c r="AG56" s="4" t="s">
        <v>155</v>
      </c>
    </row>
    <row r="57" spans="2:33" ht="14.25" x14ac:dyDescent="0.45">
      <c r="B57" s="27" t="s">
        <v>117</v>
      </c>
      <c r="C57" s="25" t="s">
        <v>139</v>
      </c>
      <c r="D57" s="24">
        <v>6644.4432403031506</v>
      </c>
      <c r="E57" s="24">
        <v>7338.0674072970432</v>
      </c>
      <c r="F57" s="24">
        <v>9170.7358370882084</v>
      </c>
      <c r="G57" s="24">
        <v>10158.290957085581</v>
      </c>
      <c r="H57" s="24">
        <v>8740.2321764064436</v>
      </c>
      <c r="I57" s="24">
        <v>8027.5907510279212</v>
      </c>
      <c r="J57" s="24">
        <v>7665.9624661987937</v>
      </c>
      <c r="K57" s="24">
        <v>6863.1941935422064</v>
      </c>
      <c r="L57" s="24">
        <v>5045.2773778291976</v>
      </c>
      <c r="M57" s="24">
        <v>4624.3284510649119</v>
      </c>
      <c r="N57" s="24">
        <v>3934.971301476452</v>
      </c>
      <c r="O57" s="24">
        <v>4091.9698734916428</v>
      </c>
      <c r="P57" s="24">
        <v>3359.4067041266462</v>
      </c>
      <c r="Q57" s="24">
        <v>2975.6008724442522</v>
      </c>
      <c r="R57" s="24">
        <v>2450.6352735113101</v>
      </c>
      <c r="S57" s="24">
        <v>1716.9727359732599</v>
      </c>
      <c r="T57" s="24">
        <v>2437.853176406461</v>
      </c>
      <c r="U57" s="24">
        <v>1993.9057344344819</v>
      </c>
      <c r="V57" s="24">
        <v>1054.1808544349981</v>
      </c>
      <c r="W57" s="24">
        <v>1301.5347939678691</v>
      </c>
      <c r="X57" s="4" t="s">
        <v>371</v>
      </c>
      <c r="Y57" s="4" t="s">
        <v>372</v>
      </c>
      <c r="Z57" s="23" t="s">
        <v>156</v>
      </c>
      <c r="AA57" s="4" t="s">
        <v>149</v>
      </c>
      <c r="AB57" s="23" t="s">
        <v>150</v>
      </c>
      <c r="AC57" s="4" t="s">
        <v>373</v>
      </c>
      <c r="AD57" s="4" t="s">
        <v>152</v>
      </c>
      <c r="AE57" s="23" t="s">
        <v>153</v>
      </c>
      <c r="AF57" s="4" t="s">
        <v>374</v>
      </c>
      <c r="AG57" s="4" t="s">
        <v>155</v>
      </c>
    </row>
    <row r="58" spans="2:33" ht="14.25" x14ac:dyDescent="0.45">
      <c r="B58" s="27" t="s">
        <v>70</v>
      </c>
      <c r="C58" s="25" t="s">
        <v>140</v>
      </c>
      <c r="D58" s="24">
        <v>3030.3725347292411</v>
      </c>
      <c r="E58" s="24">
        <v>3843.3782522200122</v>
      </c>
      <c r="F58" s="24">
        <v>6353.7549711749116</v>
      </c>
      <c r="G58" s="24">
        <v>7350.513112413596</v>
      </c>
      <c r="H58" s="24">
        <v>5797.8170212554978</v>
      </c>
      <c r="I58" s="24">
        <v>5170.1522934968552</v>
      </c>
      <c r="J58" s="24">
        <v>4426.1126825170832</v>
      </c>
      <c r="K58" s="24">
        <v>3921.9617717463639</v>
      </c>
      <c r="L58" s="24">
        <v>983.70477268545403</v>
      </c>
      <c r="M58" s="24">
        <v>1979.803797545087</v>
      </c>
      <c r="N58" s="24">
        <v>2006.9175015306121</v>
      </c>
      <c r="O58" s="24">
        <v>1341.442772455953</v>
      </c>
      <c r="P58" s="24">
        <v>1418.8891907704531</v>
      </c>
      <c r="Q58" s="24">
        <v>2142.9894113816372</v>
      </c>
      <c r="R58" s="24">
        <v>2665.3127066396551</v>
      </c>
      <c r="S58" s="24">
        <v>3042.3382961140419</v>
      </c>
      <c r="T58" s="24">
        <v>3195.2625887168779</v>
      </c>
      <c r="U58" s="24">
        <v>3072.0619018255802</v>
      </c>
      <c r="V58" s="24">
        <v>3954.3920290570841</v>
      </c>
      <c r="W58" s="24">
        <v>4616.377739254368</v>
      </c>
      <c r="X58" s="4" t="s">
        <v>375</v>
      </c>
      <c r="Y58" s="4" t="s">
        <v>376</v>
      </c>
      <c r="Z58" s="23" t="s">
        <v>156</v>
      </c>
      <c r="AA58" s="4" t="s">
        <v>149</v>
      </c>
      <c r="AB58" s="23" t="s">
        <v>150</v>
      </c>
      <c r="AC58" s="4" t="s">
        <v>377</v>
      </c>
      <c r="AD58" s="4" t="s">
        <v>152</v>
      </c>
      <c r="AE58" s="23" t="s">
        <v>153</v>
      </c>
      <c r="AF58" s="4" t="s">
        <v>378</v>
      </c>
      <c r="AG58" s="4" t="s">
        <v>155</v>
      </c>
    </row>
    <row r="59" spans="2:33" ht="14.25" x14ac:dyDescent="0.45">
      <c r="B59" s="27" t="s">
        <v>68</v>
      </c>
      <c r="C59" s="25" t="s">
        <v>141</v>
      </c>
      <c r="D59" s="24">
        <v>2739.338822506536</v>
      </c>
      <c r="E59" s="24">
        <v>3552.832584193045</v>
      </c>
      <c r="F59" s="24">
        <v>5986.6492120627727</v>
      </c>
      <c r="G59" s="24">
        <v>6996.5923793973971</v>
      </c>
      <c r="H59" s="24">
        <v>5441.8942939164244</v>
      </c>
      <c r="I59" s="24">
        <v>4786.0525060336249</v>
      </c>
      <c r="J59" s="24">
        <v>4094.8229066390359</v>
      </c>
      <c r="K59" s="24">
        <v>3514.8504277180618</v>
      </c>
      <c r="L59" s="24">
        <v>1577.6566417871011</v>
      </c>
      <c r="M59" s="24">
        <v>2454.2917435336381</v>
      </c>
      <c r="N59" s="24">
        <v>2340.9808113458871</v>
      </c>
      <c r="O59" s="24">
        <v>1699.2270685484889</v>
      </c>
      <c r="P59" s="24">
        <v>1412.599375017764</v>
      </c>
      <c r="Q59" s="24">
        <v>2212.8755121147451</v>
      </c>
      <c r="R59" s="24">
        <v>2223.9841811422921</v>
      </c>
      <c r="S59" s="24">
        <v>2730.177552327496</v>
      </c>
      <c r="T59" s="24">
        <v>3246.954303566195</v>
      </c>
      <c r="U59" s="24">
        <v>3008.2383654178761</v>
      </c>
      <c r="V59" s="24">
        <v>3798.2714737262559</v>
      </c>
      <c r="W59" s="24">
        <v>4517.3636355308163</v>
      </c>
      <c r="X59" s="4" t="s">
        <v>379</v>
      </c>
      <c r="Y59" s="4" t="s">
        <v>380</v>
      </c>
      <c r="Z59" s="23" t="s">
        <v>180</v>
      </c>
      <c r="AA59" s="4" t="s">
        <v>149</v>
      </c>
      <c r="AB59" s="23" t="s">
        <v>150</v>
      </c>
      <c r="AC59" s="4" t="s">
        <v>381</v>
      </c>
      <c r="AD59" s="4" t="s">
        <v>152</v>
      </c>
      <c r="AE59" s="23" t="s">
        <v>153</v>
      </c>
      <c r="AF59" s="4" t="s">
        <v>382</v>
      </c>
      <c r="AG59" s="4" t="s">
        <v>155</v>
      </c>
    </row>
    <row r="60" spans="2:33" ht="14.25" x14ac:dyDescent="0.45">
      <c r="B60" s="27" t="s">
        <v>100</v>
      </c>
      <c r="C60" s="25" t="s">
        <v>142</v>
      </c>
      <c r="D60" s="24">
        <v>5079.6132044518354</v>
      </c>
      <c r="E60" s="24">
        <v>4263.9631716502181</v>
      </c>
      <c r="F60" s="24">
        <v>2029.2816021761389</v>
      </c>
      <c r="G60" s="24">
        <v>1142.4834237706621</v>
      </c>
      <c r="H60" s="24">
        <v>2459.644092985151</v>
      </c>
      <c r="I60" s="24">
        <v>3172.8633274501658</v>
      </c>
      <c r="J60" s="24">
        <v>3718.6897534927321</v>
      </c>
      <c r="K60" s="24">
        <v>4411.8901276905699</v>
      </c>
      <c r="L60" s="24">
        <v>8832.5480740940093</v>
      </c>
      <c r="M60" s="24">
        <v>10029.770779779379</v>
      </c>
      <c r="N60" s="24">
        <v>10106.532791984289</v>
      </c>
      <c r="O60" s="24">
        <v>9442.3650094422974</v>
      </c>
      <c r="P60" s="24">
        <v>9174.7101309602367</v>
      </c>
      <c r="Q60" s="24">
        <v>9975.6059348900435</v>
      </c>
      <c r="R60" s="24">
        <v>8842.1212600063991</v>
      </c>
      <c r="S60" s="24">
        <v>9689.0622374727373</v>
      </c>
      <c r="T60" s="24">
        <v>10949.990339333161</v>
      </c>
      <c r="U60" s="24">
        <v>10560.129089962729</v>
      </c>
      <c r="V60" s="24">
        <v>11046.61219496006</v>
      </c>
      <c r="W60" s="24">
        <v>11848.1408518473</v>
      </c>
      <c r="X60" s="4" t="s">
        <v>383</v>
      </c>
      <c r="Y60" s="4" t="s">
        <v>384</v>
      </c>
      <c r="Z60" s="23" t="s">
        <v>156</v>
      </c>
      <c r="AA60" s="4" t="s">
        <v>149</v>
      </c>
      <c r="AB60" s="23" t="s">
        <v>150</v>
      </c>
      <c r="AC60" s="4" t="s">
        <v>159</v>
      </c>
      <c r="AD60" s="4" t="s">
        <v>152</v>
      </c>
      <c r="AE60" s="23" t="s">
        <v>153</v>
      </c>
      <c r="AF60" s="4" t="s">
        <v>385</v>
      </c>
      <c r="AG60" s="4" t="s">
        <v>155</v>
      </c>
    </row>
    <row r="61" spans="2:33" ht="14.25" x14ac:dyDescent="0.45">
      <c r="B61" s="27" t="s">
        <v>145</v>
      </c>
      <c r="C61" s="25" t="s">
        <v>143</v>
      </c>
      <c r="D61" s="24">
        <v>5014.370058531048</v>
      </c>
      <c r="E61" s="24">
        <v>4199.3131268323059</v>
      </c>
      <c r="F61" s="24">
        <v>1932.397920670179</v>
      </c>
      <c r="G61" s="24">
        <v>1033.0209217463951</v>
      </c>
      <c r="H61" s="24">
        <v>2373.1190441459162</v>
      </c>
      <c r="I61" s="24">
        <v>3085.3990446376638</v>
      </c>
      <c r="J61" s="24">
        <v>3646.577784968063</v>
      </c>
      <c r="K61" s="24">
        <v>4330.4485747410226</v>
      </c>
      <c r="L61" s="24">
        <v>8776.7373959238503</v>
      </c>
      <c r="M61" s="24">
        <v>9971.3379899212414</v>
      </c>
      <c r="N61" s="24">
        <v>10041.7763207224</v>
      </c>
      <c r="O61" s="24">
        <v>9378.0273863478433</v>
      </c>
      <c r="P61" s="24">
        <v>9101.9717850888992</v>
      </c>
      <c r="Q61" s="24">
        <v>9902.1465667394896</v>
      </c>
      <c r="R61" s="24">
        <v>8754.3884251131622</v>
      </c>
      <c r="S61" s="24">
        <v>9601.965015896656</v>
      </c>
      <c r="T61" s="24">
        <v>10873.357200890219</v>
      </c>
      <c r="U61" s="24">
        <v>10479.921110480231</v>
      </c>
      <c r="V61" s="24">
        <v>10960.459011869751</v>
      </c>
      <c r="W61" s="24">
        <v>11762.227696363831</v>
      </c>
      <c r="X61" s="4" t="s">
        <v>386</v>
      </c>
      <c r="Y61" s="4" t="s">
        <v>387</v>
      </c>
      <c r="Z61" s="23" t="s">
        <v>156</v>
      </c>
      <c r="AA61" s="4" t="s">
        <v>149</v>
      </c>
      <c r="AB61" s="23" t="s">
        <v>150</v>
      </c>
      <c r="AC61" s="4" t="s">
        <v>257</v>
      </c>
      <c r="AD61" s="4" t="s">
        <v>152</v>
      </c>
      <c r="AE61" s="23" t="s">
        <v>153</v>
      </c>
      <c r="AF61" s="4" t="s">
        <v>388</v>
      </c>
      <c r="AG61" s="4" t="s">
        <v>155</v>
      </c>
    </row>
    <row r="62" spans="2:33" ht="14.25" x14ac:dyDescent="0.45">
      <c r="B62" s="27" t="s">
        <v>132</v>
      </c>
      <c r="C62" s="25" t="s">
        <v>144</v>
      </c>
      <c r="D62" s="24">
        <v>3046.101973313042</v>
      </c>
      <c r="E62" s="24">
        <v>3858.0292293913162</v>
      </c>
      <c r="F62" s="24">
        <v>6374.0191246123986</v>
      </c>
      <c r="G62" s="24">
        <v>7369.2467022035216</v>
      </c>
      <c r="H62" s="24">
        <v>5817.2188821609179</v>
      </c>
      <c r="I62" s="24">
        <v>5192.4848960090358</v>
      </c>
      <c r="J62" s="24">
        <v>4443.9513396763532</v>
      </c>
      <c r="K62" s="24">
        <v>3947.2095244045472</v>
      </c>
      <c r="L62" s="24">
        <v>939.8338822762687</v>
      </c>
      <c r="M62" s="24">
        <v>1954.6592548632441</v>
      </c>
      <c r="N62" s="24">
        <v>1998.603230146078</v>
      </c>
      <c r="O62" s="24">
        <v>1333.6013008903631</v>
      </c>
      <c r="P62" s="24">
        <v>1444.8324273974749</v>
      </c>
      <c r="Q62" s="24">
        <v>2159.3209634186028</v>
      </c>
      <c r="R62" s="24">
        <v>2713.0069689077432</v>
      </c>
      <c r="S62" s="24">
        <v>3083.2991077037968</v>
      </c>
      <c r="T62" s="24">
        <v>3210.6695872408718</v>
      </c>
      <c r="U62" s="24">
        <v>3096.687314995128</v>
      </c>
      <c r="V62" s="24">
        <v>3984.6244354319492</v>
      </c>
      <c r="W62" s="24">
        <v>4642.0165365343237</v>
      </c>
      <c r="X62" s="4" t="s">
        <v>389</v>
      </c>
      <c r="Y62" s="4" t="s">
        <v>390</v>
      </c>
      <c r="Z62" s="23" t="s">
        <v>156</v>
      </c>
      <c r="AA62" s="4" t="s">
        <v>175</v>
      </c>
      <c r="AB62" s="23" t="s">
        <v>176</v>
      </c>
      <c r="AC62" s="4" t="s">
        <v>159</v>
      </c>
      <c r="AD62" s="4" t="s">
        <v>178</v>
      </c>
      <c r="AE62" s="23" t="s">
        <v>179</v>
      </c>
      <c r="AF62" s="4" t="s">
        <v>391</v>
      </c>
      <c r="AG62" s="4" t="s">
        <v>155</v>
      </c>
    </row>
    <row r="65" spans="4:4" x14ac:dyDescent="0.35">
      <c r="D6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R1" sqref="R1:R1048576"/>
    </sheetView>
  </sheetViews>
  <sheetFormatPr defaultRowHeight="14.25" x14ac:dyDescent="0.45"/>
  <cols>
    <col min="1" max="1" width="12.3984375" style="3" bestFit="1" customWidth="1"/>
    <col min="2" max="2" width="25.86328125" style="3" bestFit="1" customWidth="1"/>
    <col min="3" max="3" width="20.59765625" style="3" customWidth="1"/>
    <col min="4" max="5" width="9.59765625" customWidth="1"/>
  </cols>
  <sheetData>
    <row r="1" spans="1:23" x14ac:dyDescent="0.45">
      <c r="A1" s="8" t="s">
        <v>1</v>
      </c>
      <c r="B1" s="10" t="s">
        <v>402</v>
      </c>
      <c r="C1" s="10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COUNTIF(D2:W2,"&lt;&gt;00:00")</f>
        <v>4</v>
      </c>
      <c r="B2" s="19">
        <f>SUM(D2:W2)</f>
        <v>0.41180555555555559</v>
      </c>
      <c r="C2" s="23" t="s">
        <v>65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3.6805555555555557E-2</v>
      </c>
      <c r="M2" s="1">
        <v>0.18263888888888891</v>
      </c>
      <c r="N2" s="1">
        <v>0.12847222222222224</v>
      </c>
      <c r="O2" s="1">
        <v>6.3888888888888898E-2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</row>
    <row r="3" spans="1:23" x14ac:dyDescent="0.45">
      <c r="A3" s="4">
        <f>COUNTIF(D3:W3,"&lt;&gt;00:00")</f>
        <v>3</v>
      </c>
      <c r="B3" s="19">
        <f>SUM(D3:W3)</f>
        <v>1.5756944444444447</v>
      </c>
      <c r="C3" s="23" t="s">
        <v>67</v>
      </c>
      <c r="D3" s="1">
        <v>0</v>
      </c>
      <c r="E3" s="1">
        <v>0</v>
      </c>
      <c r="F3" s="1">
        <v>1.2125000000000001</v>
      </c>
      <c r="G3" s="1">
        <v>0.32013888888888892</v>
      </c>
      <c r="H3" s="1">
        <v>4.3055555555555555E-2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</row>
    <row r="4" spans="1:23" x14ac:dyDescent="0.45">
      <c r="A4" s="4">
        <f>COUNTIF(D4:W4,"&lt;&gt;00:00")</f>
        <v>0</v>
      </c>
      <c r="B4" s="19">
        <f>SUM(D4:W4)</f>
        <v>0</v>
      </c>
      <c r="C4" s="23" t="s">
        <v>69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</row>
    <row r="5" spans="1:23" x14ac:dyDescent="0.45">
      <c r="A5" s="4">
        <f>COUNTIF(D5:W5,"&lt;&gt;00:00")</f>
        <v>1</v>
      </c>
      <c r="B5" s="19">
        <f>SUM(D5:W5)</f>
        <v>0.59930555555555554</v>
      </c>
      <c r="C5" s="23" t="s">
        <v>71</v>
      </c>
      <c r="D5" s="1">
        <v>0</v>
      </c>
      <c r="E5" s="1">
        <v>0</v>
      </c>
      <c r="F5" s="1">
        <v>0</v>
      </c>
      <c r="G5" s="1">
        <v>0.59930555555555554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</row>
    <row r="6" spans="1:23" x14ac:dyDescent="0.45">
      <c r="A6" s="4">
        <f>COUNTIF(D6:W6,"&lt;&gt;00:00")</f>
        <v>4</v>
      </c>
      <c r="B6" s="19">
        <f>SUM(D6:W6)</f>
        <v>0.4375</v>
      </c>
      <c r="C6" s="23" t="s">
        <v>73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9.1666666666666674E-2</v>
      </c>
      <c r="U6" s="1">
        <v>4.1666666666666666E-3</v>
      </c>
      <c r="V6" s="1">
        <v>7.7777777777777779E-2</v>
      </c>
      <c r="W6" s="1">
        <v>0.2638888888888889</v>
      </c>
    </row>
    <row r="7" spans="1:23" x14ac:dyDescent="0.45">
      <c r="A7" s="4">
        <f>COUNTIF(D7:W7,"&lt;&gt;00:00")</f>
        <v>0</v>
      </c>
      <c r="B7" s="19">
        <f>SUM(D7:W7)</f>
        <v>0</v>
      </c>
      <c r="C7" s="23" t="s">
        <v>74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45">
      <c r="A8" s="4">
        <f>COUNTIF(D8:W8,"&lt;&gt;00:00")</f>
        <v>0</v>
      </c>
      <c r="B8" s="19">
        <f>SUM(D8:W8)</f>
        <v>0</v>
      </c>
      <c r="C8" s="23" t="s">
        <v>75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45">
      <c r="A9" s="4">
        <f>COUNTIF(D9:W9,"&lt;&gt;00:00")</f>
        <v>0</v>
      </c>
      <c r="B9" s="19">
        <f>SUM(D9:W9)</f>
        <v>0</v>
      </c>
      <c r="C9" s="23" t="s">
        <v>76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45">
      <c r="A10" s="4">
        <f>COUNTIF(D10:W10,"&lt;&gt;00:00")</f>
        <v>0</v>
      </c>
      <c r="B10" s="19">
        <f>SUM(D10:W10)</f>
        <v>0</v>
      </c>
      <c r="C10" s="23" t="s">
        <v>77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45">
      <c r="A11" s="4">
        <f>COUNTIF(D11:W11,"&lt;&gt;00:00")</f>
        <v>4</v>
      </c>
      <c r="B11" s="19">
        <f>SUM(D11:W11)</f>
        <v>0.66388888888888886</v>
      </c>
      <c r="C11" s="23" t="s">
        <v>79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5.9027777777777783E-2</v>
      </c>
      <c r="M11" s="1">
        <v>0.34583333333333333</v>
      </c>
      <c r="N11" s="1">
        <v>0.15972222222222224</v>
      </c>
      <c r="O11" s="1">
        <v>9.9305555555555564E-2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</row>
    <row r="12" spans="1:23" x14ac:dyDescent="0.45">
      <c r="A12" s="4">
        <f>COUNTIF(D12:W12,"&lt;&gt;00:00")</f>
        <v>4</v>
      </c>
      <c r="B12" s="19">
        <f>SUM(D12:W12)</f>
        <v>0.84583333333333333</v>
      </c>
      <c r="C12" s="23" t="s">
        <v>80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6.9444444444444448E-2</v>
      </c>
      <c r="M12" s="1">
        <v>0.46458333333333335</v>
      </c>
      <c r="N12" s="1">
        <v>0.19444444444444445</v>
      </c>
      <c r="O12" s="1">
        <v>0.11736111111111111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45">
      <c r="A13" s="4">
        <f>COUNTIF(D13:W13,"&lt;&gt;00:00")</f>
        <v>0</v>
      </c>
      <c r="B13" s="19">
        <f>SUM(D13:W13)</f>
        <v>0</v>
      </c>
      <c r="C13" s="23" t="s">
        <v>81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45">
      <c r="A14" s="4">
        <f>COUNTIF(D14:W14,"&lt;&gt;00:00")</f>
        <v>0</v>
      </c>
      <c r="B14" s="19">
        <f>SUM(D14:W14)</f>
        <v>0</v>
      </c>
      <c r="C14" s="23" t="s">
        <v>82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45">
      <c r="A15" s="4">
        <f>COUNTIF(D15:W15,"&lt;&gt;00:00")</f>
        <v>0</v>
      </c>
      <c r="B15" s="19">
        <f>SUM(D15:W15)</f>
        <v>0</v>
      </c>
      <c r="C15" s="23" t="s">
        <v>84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45">
      <c r="A16" s="4">
        <f>COUNTIF(D16:W16,"&lt;&gt;00:00")</f>
        <v>0</v>
      </c>
      <c r="B16" s="19">
        <f>SUM(D16:W16)</f>
        <v>0</v>
      </c>
      <c r="C16" s="23" t="s">
        <v>85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45">
      <c r="A17" s="4">
        <f>COUNTIF(D17:W17,"&lt;&gt;00:00")</f>
        <v>4</v>
      </c>
      <c r="B17" s="19">
        <f>SUM(D17:W17)</f>
        <v>0.92847222222222214</v>
      </c>
      <c r="C17" s="23" t="s">
        <v>87</v>
      </c>
      <c r="D17" s="1">
        <v>0</v>
      </c>
      <c r="E17" s="1">
        <v>0</v>
      </c>
      <c r="F17" s="1">
        <v>0.12569444444444444</v>
      </c>
      <c r="G17" s="1">
        <v>0</v>
      </c>
      <c r="H17" s="1">
        <v>0.19166666666666668</v>
      </c>
      <c r="I17" s="1">
        <v>0.4152777777777778</v>
      </c>
      <c r="J17" s="1">
        <v>0.19583333333333333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45">
      <c r="A18" s="4">
        <f>COUNTIF(D18:W18,"&lt;&gt;00:00")</f>
        <v>4</v>
      </c>
      <c r="B18" s="19">
        <f>SUM(D18:W18)</f>
        <v>0.30138888888888887</v>
      </c>
      <c r="C18" s="23" t="s">
        <v>88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0.10486111111111111</v>
      </c>
      <c r="O18" s="1">
        <v>2.2916666666666669E-2</v>
      </c>
      <c r="P18" s="1">
        <v>0</v>
      </c>
      <c r="Q18" s="1">
        <v>6.3194444444444442E-2</v>
      </c>
      <c r="R18" s="1">
        <v>0</v>
      </c>
      <c r="S18" s="1">
        <v>0</v>
      </c>
      <c r="T18" s="1">
        <v>0.11041666666666668</v>
      </c>
      <c r="U18" s="1">
        <v>0</v>
      </c>
      <c r="V18" s="1">
        <v>0</v>
      </c>
      <c r="W18" s="1">
        <v>0</v>
      </c>
    </row>
    <row r="19" spans="1:23" x14ac:dyDescent="0.45">
      <c r="A19" s="4">
        <f>COUNTIF(D19:W19,"&lt;&gt;00:00")</f>
        <v>4</v>
      </c>
      <c r="B19" s="19">
        <f>SUM(D19:W19)</f>
        <v>2.041666666666667</v>
      </c>
      <c r="C19" s="23" t="s">
        <v>89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0.12152777777777778</v>
      </c>
      <c r="M19" s="1">
        <v>1.401388888888889</v>
      </c>
      <c r="N19" s="1">
        <v>0.32013888888888892</v>
      </c>
      <c r="O19" s="1">
        <v>0.19861111111111113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45">
      <c r="A20" s="4">
        <f>COUNTIF(D20:W20,"&lt;&gt;00:00")</f>
        <v>4</v>
      </c>
      <c r="B20" s="19">
        <f>SUM(D20:W20)</f>
        <v>1.4125000000000001</v>
      </c>
      <c r="C20" s="23" t="s">
        <v>91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8.3333333333333343E-2</v>
      </c>
      <c r="T20" s="1">
        <v>0.11388888888888889</v>
      </c>
      <c r="U20" s="1">
        <v>0.15833333333333333</v>
      </c>
      <c r="V20" s="1">
        <v>1.0569444444444445</v>
      </c>
      <c r="W20" s="1">
        <v>0</v>
      </c>
    </row>
    <row r="21" spans="1:23" x14ac:dyDescent="0.45">
      <c r="A21" s="4">
        <f>COUNTIF(D21:W21,"&lt;&gt;00:00")</f>
        <v>2</v>
      </c>
      <c r="B21" s="19">
        <f>SUM(D21:W21)</f>
        <v>0.47013888888888888</v>
      </c>
      <c r="C21" s="23" t="s">
        <v>92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0.27500000000000002</v>
      </c>
      <c r="M21" s="1">
        <v>0</v>
      </c>
      <c r="N21" s="1">
        <v>0</v>
      </c>
      <c r="O21" s="1">
        <v>0.19513888888888889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45">
      <c r="A22" s="4">
        <f>COUNTIF(D22:W22,"&lt;&gt;00:00")</f>
        <v>4</v>
      </c>
      <c r="B22" s="19">
        <f>SUM(D22:W22)</f>
        <v>0.77500000000000002</v>
      </c>
      <c r="C22" s="23" t="s">
        <v>93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5.2777777777777778E-2</v>
      </c>
      <c r="M22" s="1">
        <v>0.41319444444444448</v>
      </c>
      <c r="N22" s="1">
        <v>0.21041666666666667</v>
      </c>
      <c r="O22" s="1">
        <v>9.8611111111111122E-2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45">
      <c r="A23" s="4">
        <f>COUNTIF(D23:W23,"&lt;&gt;00:00")</f>
        <v>1</v>
      </c>
      <c r="B23" s="19">
        <f>SUM(D23:W23)</f>
        <v>0.9784722222222223</v>
      </c>
      <c r="C23" s="23" t="s">
        <v>94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0.9784722222222223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45">
      <c r="A24" s="4">
        <f>COUNTIF(D24:W24,"&lt;&gt;00:00")</f>
        <v>4</v>
      </c>
      <c r="B24" s="19">
        <f>SUM(D24:W24)</f>
        <v>2.5562499999999999</v>
      </c>
      <c r="C24" s="23" t="s">
        <v>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0.12916666666666668</v>
      </c>
      <c r="M24" s="1">
        <v>1.8465277777777778</v>
      </c>
      <c r="N24" s="1">
        <v>0.36249999999999999</v>
      </c>
      <c r="O24" s="1">
        <v>0.21805555555555556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45">
      <c r="A25" s="4">
        <f>COUNTIF(D25:W25,"&lt;&gt;00:00")</f>
        <v>0</v>
      </c>
      <c r="B25" s="19">
        <f>SUM(D25:W25)</f>
        <v>0</v>
      </c>
      <c r="C25" s="23" t="s">
        <v>97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45">
      <c r="A26" s="4">
        <f>COUNTIF(D26:W26,"&lt;&gt;00:00")</f>
        <v>0</v>
      </c>
      <c r="B26" s="19">
        <f>SUM(D26:W26)</f>
        <v>0</v>
      </c>
      <c r="C26" s="23" t="s">
        <v>98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45">
      <c r="A27" s="4">
        <f>COUNTIF(D27:W27,"&lt;&gt;00:00")</f>
        <v>1</v>
      </c>
      <c r="B27" s="19">
        <f>SUM(D27:W27)</f>
        <v>0.13333333333333333</v>
      </c>
      <c r="C27" s="23" t="s">
        <v>99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0.13333333333333333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45">
      <c r="A28" s="4">
        <f>COUNTIF(D28:W28,"&lt;&gt;00:00")</f>
        <v>0</v>
      </c>
      <c r="B28" s="19">
        <f>SUM(D28:W28)</f>
        <v>0</v>
      </c>
      <c r="C28" s="23" t="s">
        <v>101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45">
      <c r="A29" s="4">
        <f>COUNTIF(D29:W29,"&lt;&gt;00:00")</f>
        <v>3</v>
      </c>
      <c r="B29" s="19">
        <f>SUM(D29:W29)</f>
        <v>2.2326388888888888</v>
      </c>
      <c r="C29" s="25" t="s">
        <v>104</v>
      </c>
      <c r="D29" s="1">
        <v>0</v>
      </c>
      <c r="E29" s="1">
        <v>0</v>
      </c>
      <c r="F29" s="1">
        <v>1.7395833333333335</v>
      </c>
      <c r="G29" s="1">
        <v>0.24652777777777779</v>
      </c>
      <c r="H29" s="1">
        <v>0.24652777777777779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45">
      <c r="A30" s="4">
        <f>COUNTIF(D30:W30,"&lt;&gt;00:00")</f>
        <v>0</v>
      </c>
      <c r="B30" s="19">
        <f>SUM(D30:W30)</f>
        <v>0</v>
      </c>
      <c r="C30" s="25" t="s">
        <v>105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45">
      <c r="A31" s="4">
        <f>COUNTIF(D31:W31,"&lt;&gt;00:00")</f>
        <v>4</v>
      </c>
      <c r="B31" s="19">
        <f>SUM(D31:W31)</f>
        <v>0.53958333333333341</v>
      </c>
      <c r="C31" s="25" t="s">
        <v>106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4.2361111111111113E-2</v>
      </c>
      <c r="M31" s="1">
        <v>0.25555555555555559</v>
      </c>
      <c r="N31" s="1">
        <v>0.16180555555555556</v>
      </c>
      <c r="O31" s="1">
        <v>7.9861111111111119E-2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45">
      <c r="A32" s="4">
        <f>COUNTIF(D32:W32,"&lt;&gt;00:00")</f>
        <v>4</v>
      </c>
      <c r="B32" s="19">
        <f>SUM(D32:W32)</f>
        <v>0.82638888888888895</v>
      </c>
      <c r="C32" s="23" t="s">
        <v>184</v>
      </c>
      <c r="D32" s="1">
        <v>0</v>
      </c>
      <c r="E32" s="1">
        <v>0.1590277777777778</v>
      </c>
      <c r="F32" s="1">
        <v>0</v>
      </c>
      <c r="G32" s="1">
        <v>0</v>
      </c>
      <c r="H32" s="1">
        <v>0</v>
      </c>
      <c r="I32" s="1">
        <v>6.8055555555555564E-2</v>
      </c>
      <c r="J32" s="1">
        <v>0.11875000000000001</v>
      </c>
      <c r="K32" s="1">
        <v>0.48055555555555557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45">
      <c r="A33" s="4">
        <f>COUNTIF(D33:W33,"&lt;&gt;00:00")</f>
        <v>1</v>
      </c>
      <c r="B33" s="19">
        <f>SUM(D33:W33)</f>
        <v>0.42569444444444449</v>
      </c>
      <c r="C33" s="25" t="s">
        <v>108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0.42569444444444449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45">
      <c r="A34" s="4">
        <f t="shared" ref="A34:A62" si="0">COUNTIF(D34:W34,"&lt;&gt;00:00")</f>
        <v>5</v>
      </c>
      <c r="B34" s="19">
        <f>SUM(D34:W34)</f>
        <v>0.34791666666666665</v>
      </c>
      <c r="C34" s="25" t="s">
        <v>110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3.4722222222222225E-3</v>
      </c>
      <c r="R34" s="1">
        <v>0</v>
      </c>
      <c r="S34" s="1">
        <v>0</v>
      </c>
      <c r="T34" s="1">
        <v>2.361111111111111E-2</v>
      </c>
      <c r="U34" s="1">
        <v>2.0833333333333336E-2</v>
      </c>
      <c r="V34" s="1">
        <v>8.2638888888888887E-2</v>
      </c>
      <c r="W34" s="1">
        <v>0.21736111111111112</v>
      </c>
    </row>
    <row r="35" spans="1:23" x14ac:dyDescent="0.45">
      <c r="A35" s="4">
        <f t="shared" si="0"/>
        <v>0</v>
      </c>
      <c r="B35" s="19">
        <f>SUM(D35:W35)</f>
        <v>0</v>
      </c>
      <c r="C35" s="25" t="s">
        <v>44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45">
      <c r="A36" s="4">
        <f t="shared" si="0"/>
        <v>4</v>
      </c>
      <c r="B36" s="19">
        <f>SUM(D36:W36)</f>
        <v>0.5854166666666667</v>
      </c>
      <c r="C36" s="25" t="s">
        <v>111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6.1111111111111116E-2</v>
      </c>
      <c r="M36" s="1">
        <v>0.29097222222222224</v>
      </c>
      <c r="N36" s="1">
        <v>0.15069444444444444</v>
      </c>
      <c r="O36" s="1">
        <v>8.2638888888888887E-2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45">
      <c r="A37" s="4">
        <f t="shared" si="0"/>
        <v>2</v>
      </c>
      <c r="B37" s="19">
        <f>SUM(D37:W37)</f>
        <v>0.73541666666666672</v>
      </c>
      <c r="C37" s="25" t="s">
        <v>113</v>
      </c>
      <c r="D37" s="1">
        <v>0</v>
      </c>
      <c r="E37" s="1">
        <v>0</v>
      </c>
      <c r="F37" s="1">
        <v>0.36527777777777781</v>
      </c>
      <c r="G37" s="1">
        <v>0.37013888888888891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45">
      <c r="A38" s="4">
        <f t="shared" si="0"/>
        <v>3</v>
      </c>
      <c r="B38" s="19">
        <f>SUM(D38:W38)</f>
        <v>1.9743055555555555</v>
      </c>
      <c r="C38" s="25" t="s">
        <v>115</v>
      </c>
      <c r="D38" s="1">
        <v>0</v>
      </c>
      <c r="E38" s="1">
        <v>0</v>
      </c>
      <c r="F38" s="1">
        <v>1.5340277777777778</v>
      </c>
      <c r="G38" s="1">
        <v>0.28055555555555556</v>
      </c>
      <c r="H38" s="1">
        <v>0.15972222222222224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45">
      <c r="A39" s="4">
        <f t="shared" si="0"/>
        <v>1</v>
      </c>
      <c r="B39" s="19">
        <f>SUM(D39:W39)</f>
        <v>0.75902777777777786</v>
      </c>
      <c r="C39" s="25" t="s">
        <v>116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0.75902777777777786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45">
      <c r="A40" s="4">
        <f t="shared" si="0"/>
        <v>0</v>
      </c>
      <c r="B40" s="19">
        <f>SUM(D40:W40)</f>
        <v>0</v>
      </c>
      <c r="C40" s="25" t="s">
        <v>118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x14ac:dyDescent="0.45">
      <c r="A41" s="4">
        <f t="shared" si="0"/>
        <v>0</v>
      </c>
      <c r="B41" s="19">
        <f>SUM(D41:W41)</f>
        <v>0</v>
      </c>
      <c r="C41" s="25" t="s">
        <v>119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</row>
    <row r="42" spans="1:23" x14ac:dyDescent="0.45">
      <c r="A42" s="4">
        <f t="shared" si="0"/>
        <v>0</v>
      </c>
      <c r="B42" s="19">
        <f>SUM(D42:W42)</f>
        <v>0</v>
      </c>
      <c r="C42" s="25" t="s">
        <v>121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</row>
    <row r="43" spans="1:23" x14ac:dyDescent="0.45">
      <c r="A43" s="4">
        <f t="shared" si="0"/>
        <v>0</v>
      </c>
      <c r="B43" s="19">
        <f>SUM(D43:W43)</f>
        <v>0</v>
      </c>
      <c r="C43" s="25" t="s">
        <v>122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45">
      <c r="A44" s="4">
        <f t="shared" si="0"/>
        <v>4</v>
      </c>
      <c r="B44" s="19">
        <f>SUM(D44:W44)</f>
        <v>0.20902777777777778</v>
      </c>
      <c r="C44" s="25" t="s">
        <v>123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2.777777777777778E-2</v>
      </c>
      <c r="N44" s="1">
        <v>8.611111111111111E-2</v>
      </c>
      <c r="O44" s="1">
        <v>3.888888888888889E-2</v>
      </c>
      <c r="P44" s="1">
        <v>0</v>
      </c>
      <c r="Q44" s="1">
        <v>5.6250000000000001E-2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45">
      <c r="A45" s="4">
        <f t="shared" si="0"/>
        <v>5</v>
      </c>
      <c r="B45" s="19">
        <f>SUM(D45:W45)</f>
        <v>1.3097222222222222</v>
      </c>
      <c r="C45" s="25" t="s">
        <v>124</v>
      </c>
      <c r="D45" s="1">
        <v>0</v>
      </c>
      <c r="E45" s="1">
        <v>0</v>
      </c>
      <c r="F45" s="1">
        <v>0.17083333333333334</v>
      </c>
      <c r="G45" s="1">
        <v>0.05</v>
      </c>
      <c r="H45" s="1">
        <v>0.24583333333333335</v>
      </c>
      <c r="I45" s="1">
        <v>0.59444444444444444</v>
      </c>
      <c r="J45" s="1">
        <v>0.24861111111111112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</row>
    <row r="46" spans="1:23" x14ac:dyDescent="0.45">
      <c r="A46" s="4">
        <f t="shared" si="0"/>
        <v>3</v>
      </c>
      <c r="B46" s="19">
        <f>SUM(D46:W46)</f>
        <v>0.2076388888888889</v>
      </c>
      <c r="C46" s="25" t="s">
        <v>125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6.8055555555555564E-2</v>
      </c>
      <c r="N46" s="1">
        <v>8.4027777777777785E-2</v>
      </c>
      <c r="O46" s="1">
        <v>5.5555555555555559E-2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</row>
    <row r="47" spans="1:23" x14ac:dyDescent="0.45">
      <c r="A47" s="4">
        <f t="shared" si="0"/>
        <v>0</v>
      </c>
      <c r="B47" s="19">
        <f>SUM(D47:W47)</f>
        <v>0</v>
      </c>
      <c r="C47" s="25" t="s">
        <v>126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</row>
    <row r="48" spans="1:23" x14ac:dyDescent="0.45">
      <c r="A48" s="4">
        <f t="shared" si="0"/>
        <v>4</v>
      </c>
      <c r="B48" s="19">
        <f>SUM(D48:W48)</f>
        <v>1.6590277777777778</v>
      </c>
      <c r="C48" s="25" t="s">
        <v>127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9.9305555555555564E-2</v>
      </c>
      <c r="M48" s="1">
        <v>1.0729166666666667</v>
      </c>
      <c r="N48" s="1">
        <v>0.31527777777777777</v>
      </c>
      <c r="O48" s="1">
        <v>0.17152777777777778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</row>
    <row r="49" spans="1:23" x14ac:dyDescent="0.45">
      <c r="A49" s="4">
        <f t="shared" si="0"/>
        <v>3</v>
      </c>
      <c r="B49" s="19">
        <f>SUM(D49:W49)</f>
        <v>0.16041666666666668</v>
      </c>
      <c r="C49" s="25" t="s">
        <v>129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6.0416666666666667E-2</v>
      </c>
      <c r="U49" s="1">
        <v>0</v>
      </c>
      <c r="V49" s="1">
        <v>4.8611111111111112E-3</v>
      </c>
      <c r="W49" s="1">
        <v>9.5138888888888898E-2</v>
      </c>
    </row>
    <row r="50" spans="1:23" x14ac:dyDescent="0.45">
      <c r="A50" s="4">
        <f t="shared" si="0"/>
        <v>2</v>
      </c>
      <c r="B50" s="19">
        <f>SUM(D50:W50)</f>
        <v>0.97500000000000009</v>
      </c>
      <c r="C50" s="25" t="s">
        <v>131</v>
      </c>
      <c r="D50" s="1">
        <v>0</v>
      </c>
      <c r="E50" s="1">
        <v>0</v>
      </c>
      <c r="F50" s="1">
        <v>0.51736111111111116</v>
      </c>
      <c r="G50" s="1">
        <v>0.45763888888888893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</row>
    <row r="51" spans="1:23" x14ac:dyDescent="0.45">
      <c r="A51" s="4">
        <f t="shared" si="0"/>
        <v>0</v>
      </c>
      <c r="B51" s="19">
        <f>SUM(D51:W51)</f>
        <v>0</v>
      </c>
      <c r="C51" s="25" t="s">
        <v>133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</row>
    <row r="52" spans="1:23" x14ac:dyDescent="0.45">
      <c r="A52" s="4">
        <f t="shared" si="0"/>
        <v>5</v>
      </c>
      <c r="B52" s="19">
        <f>SUM(D52:W52)</f>
        <v>0.46736111111111117</v>
      </c>
      <c r="C52" s="25" t="s">
        <v>134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1.388888888888889E-2</v>
      </c>
      <c r="R52" s="1">
        <v>0</v>
      </c>
      <c r="S52" s="1">
        <v>0</v>
      </c>
      <c r="T52" s="1">
        <v>6.1111111111111116E-2</v>
      </c>
      <c r="U52" s="1">
        <v>3.2638888888888891E-2</v>
      </c>
      <c r="V52" s="1">
        <v>0.10347222222222223</v>
      </c>
      <c r="W52" s="1">
        <v>0.25625000000000003</v>
      </c>
    </row>
    <row r="53" spans="1:23" x14ac:dyDescent="0.45">
      <c r="A53" s="4">
        <f t="shared" si="0"/>
        <v>0</v>
      </c>
      <c r="B53" s="19">
        <f>SUM(D53:W53)</f>
        <v>0</v>
      </c>
      <c r="C53" s="25" t="s">
        <v>135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</row>
    <row r="54" spans="1:23" x14ac:dyDescent="0.45">
      <c r="A54" s="4">
        <f t="shared" si="0"/>
        <v>4</v>
      </c>
      <c r="B54" s="19">
        <f>SUM(D54:W54)</f>
        <v>2.3048611111111112</v>
      </c>
      <c r="C54" s="25" t="s">
        <v>136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0.15625</v>
      </c>
      <c r="M54" s="1">
        <v>1.5798611111111112</v>
      </c>
      <c r="N54" s="1">
        <v>0.3527777777777778</v>
      </c>
      <c r="O54" s="1">
        <v>0.21597222222222223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</row>
    <row r="55" spans="1:23" x14ac:dyDescent="0.45">
      <c r="A55" s="4">
        <f t="shared" si="0"/>
        <v>5</v>
      </c>
      <c r="B55" s="19">
        <f>SUM(D55:W55)</f>
        <v>0.45833333333333337</v>
      </c>
      <c r="C55" s="25" t="s">
        <v>137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1.1805555555555555E-2</v>
      </c>
      <c r="R55" s="1">
        <v>0</v>
      </c>
      <c r="S55" s="1">
        <v>0</v>
      </c>
      <c r="T55" s="1">
        <v>8.611111111111111E-2</v>
      </c>
      <c r="U55" s="1">
        <v>6.9444444444444449E-3</v>
      </c>
      <c r="V55" s="1">
        <v>7.9166666666666663E-2</v>
      </c>
      <c r="W55" s="1">
        <v>0.27430555555555558</v>
      </c>
    </row>
    <row r="56" spans="1:23" x14ac:dyDescent="0.45">
      <c r="A56" s="4">
        <f t="shared" si="0"/>
        <v>6</v>
      </c>
      <c r="B56" s="19">
        <f>SUM(D56:W56)</f>
        <v>0.46875</v>
      </c>
      <c r="C56" s="25" t="s">
        <v>138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4.791666666666667E-2</v>
      </c>
      <c r="O56" s="1">
        <v>0</v>
      </c>
      <c r="P56" s="1">
        <v>0</v>
      </c>
      <c r="Q56" s="1">
        <v>1.1805555555555555E-2</v>
      </c>
      <c r="R56" s="1">
        <v>0</v>
      </c>
      <c r="S56" s="1">
        <v>0</v>
      </c>
      <c r="T56" s="1">
        <v>4.1666666666666666E-3</v>
      </c>
      <c r="U56" s="1">
        <v>7.013888888888889E-2</v>
      </c>
      <c r="V56" s="1">
        <v>0.11041666666666668</v>
      </c>
      <c r="W56" s="1">
        <v>0.22430555555555556</v>
      </c>
    </row>
    <row r="57" spans="1:23" x14ac:dyDescent="0.45">
      <c r="A57" s="4">
        <f t="shared" si="0"/>
        <v>3</v>
      </c>
      <c r="B57" s="19">
        <f>SUM(D57:W57)</f>
        <v>0.93958333333333344</v>
      </c>
      <c r="C57" s="25" t="s">
        <v>139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8.1250000000000003E-2</v>
      </c>
      <c r="T57" s="1">
        <v>0</v>
      </c>
      <c r="U57" s="1">
        <v>0.13055555555555556</v>
      </c>
      <c r="V57" s="1">
        <v>0.72777777777777786</v>
      </c>
      <c r="W57" s="1">
        <v>0</v>
      </c>
    </row>
    <row r="58" spans="1:23" x14ac:dyDescent="0.45">
      <c r="A58" s="4">
        <f t="shared" si="0"/>
        <v>0</v>
      </c>
      <c r="B58" s="19">
        <f>SUM(D58:W58)</f>
        <v>0</v>
      </c>
      <c r="C58" s="25" t="s">
        <v>140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</row>
    <row r="59" spans="1:23" x14ac:dyDescent="0.45">
      <c r="A59" s="4">
        <f t="shared" si="0"/>
        <v>2</v>
      </c>
      <c r="B59" s="19">
        <f>SUM(D59:W59)</f>
        <v>0.57152777777777786</v>
      </c>
      <c r="C59" s="25" t="s">
        <v>141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0.39722222222222225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0.17430555555555557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</row>
    <row r="60" spans="1:23" x14ac:dyDescent="0.45">
      <c r="A60" s="4">
        <f t="shared" si="0"/>
        <v>0</v>
      </c>
      <c r="B60" s="19">
        <f>SUM(D60:W60)</f>
        <v>0</v>
      </c>
      <c r="C60" s="25" t="s">
        <v>142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</row>
    <row r="61" spans="1:23" x14ac:dyDescent="0.45">
      <c r="A61" s="4">
        <f t="shared" si="0"/>
        <v>0</v>
      </c>
      <c r="B61" s="19">
        <f>SUM(D61:W61)</f>
        <v>0</v>
      </c>
      <c r="C61" s="25" t="s">
        <v>143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</row>
    <row r="62" spans="1:23" x14ac:dyDescent="0.45">
      <c r="A62" s="4">
        <f t="shared" si="0"/>
        <v>0</v>
      </c>
      <c r="B62" s="19">
        <f>SUM(D62:W62)</f>
        <v>0</v>
      </c>
      <c r="C62" s="25" t="s">
        <v>144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</row>
  </sheetData>
  <conditionalFormatting sqref="D2:W62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6"/>
  <sheetViews>
    <sheetView zoomScaleNormal="100" workbookViewId="0">
      <selection activeCell="T1" sqref="T1:T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  <col min="4" max="23" width="9.59765625" customWidth="1"/>
  </cols>
  <sheetData>
    <row r="1" spans="1:23" x14ac:dyDescent="0.45">
      <c r="A1" s="4" t="s">
        <v>1</v>
      </c>
      <c r="B1" s="10" t="s">
        <v>402</v>
      </c>
      <c r="C1" s="2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'Ēnojuma laiki bez att. ierobež.'!A2</f>
        <v>4</v>
      </c>
      <c r="B2" s="19">
        <f>'Ēnojuma laiki bez att. ierobež.'!B2</f>
        <v>0.41180555555555559</v>
      </c>
      <c r="C2" s="23" t="s">
        <v>65</v>
      </c>
      <c r="D2" s="7">
        <f>IF('Ēnojuma laiki bez att. ierobež.'!D2=0,,Enu_saņēmēji_Attālumi!D2)</f>
        <v>0</v>
      </c>
      <c r="E2" s="7">
        <f>IF('Ēnojuma laiki bez att. ierobež.'!E2=0,,Enu_saņēmēji_Attālumi!E2)</f>
        <v>0</v>
      </c>
      <c r="F2" s="7">
        <f>IF('Ēnojuma laiki bez att. ierobež.'!F2=0,,Enu_saņēmēji_Attālumi!F2)</f>
        <v>0</v>
      </c>
      <c r="G2" s="7">
        <f>IF('Ēnojuma laiki bez att. ierobež.'!G2=0,,Enu_saņēmēji_Attālumi!G2)</f>
        <v>0</v>
      </c>
      <c r="H2" s="7">
        <f>IF('Ēnojuma laiki bez att. ierobež.'!H2=0,,Enu_saņēmēji_Attālumi!H2)</f>
        <v>0</v>
      </c>
      <c r="I2" s="7">
        <f>IF('Ēnojuma laiki bez att. ierobež.'!I2=0,,Enu_saņēmēji_Attālumi!I2)</f>
        <v>0</v>
      </c>
      <c r="J2" s="7">
        <f>IF('Ēnojuma laiki bez att. ierobež.'!J2=0,,Enu_saņēmēji_Attālumi!J2)</f>
        <v>0</v>
      </c>
      <c r="K2" s="7">
        <f>IF('Ēnojuma laiki bez att. ierobež.'!K2=0,,Enu_saņēmēji_Attālumi!K2)</f>
        <v>0</v>
      </c>
      <c r="L2" s="7">
        <f>IF('Ēnojuma laiki bez att. ierobež.'!L2=0,,Enu_saņēmēji_Attālumi!L2)</f>
        <v>2229.1243828872739</v>
      </c>
      <c r="M2" s="7">
        <f>IF('Ēnojuma laiki bez att. ierobež.'!M2=0,,Enu_saņēmēji_Attālumi!M2)</f>
        <v>1333.2240126498079</v>
      </c>
      <c r="N2" s="7">
        <f>IF('Ēnojuma laiki bez att. ierobež.'!N2=0,,Enu_saņēmēji_Attālumi!N2)</f>
        <v>1873.9438804827589</v>
      </c>
      <c r="O2" s="7">
        <f>IF('Ēnojuma laiki bez att. ierobež.'!O2=0,,Enu_saņēmēji_Attālumi!O2)</f>
        <v>2187.4837620933449</v>
      </c>
      <c r="P2" s="7">
        <f>IF('Ēnojuma laiki bez att. ierobež.'!P2=0,,Enu_saņēmēji_Attālumi!P2)</f>
        <v>0</v>
      </c>
      <c r="Q2" s="7">
        <f>IF('Ēnojuma laiki bez att. ierobež.'!Q2=0,,Enu_saņēmēji_Attālumi!Q2)</f>
        <v>0</v>
      </c>
      <c r="R2" s="7">
        <f>IF('Ēnojuma laiki bez att. ierobež.'!R2=0,,Enu_saņēmēji_Attālumi!R2)</f>
        <v>0</v>
      </c>
      <c r="S2" s="7">
        <f>IF('Ēnojuma laiki bez att. ierobež.'!S2=0,,Enu_saņēmēji_Attālumi!S2)</f>
        <v>0</v>
      </c>
      <c r="T2" s="7">
        <f>IF('Ēnojuma laiki bez att. ierobež.'!T2=0,,Enu_saņēmēji_Attālumi!T2)</f>
        <v>0</v>
      </c>
      <c r="U2" s="7">
        <f>IF('Ēnojuma laiki bez att. ierobež.'!U2=0,,Enu_saņēmēji_Attālumi!U2)</f>
        <v>0</v>
      </c>
      <c r="V2" s="7">
        <f>IF('Ēnojuma laiki bez att. ierobež.'!V2=0,,Enu_saņēmēji_Attālumi!V2)</f>
        <v>0</v>
      </c>
      <c r="W2" s="7">
        <f>IF('Ēnojuma laiki bez att. ierobež.'!W2=0,,Enu_saņēmēji_Attālumi!W2)</f>
        <v>0</v>
      </c>
    </row>
    <row r="3" spans="1:23" x14ac:dyDescent="0.45">
      <c r="A3" s="4">
        <f>'Ēnojuma laiki bez att. ierobež.'!A3</f>
        <v>3</v>
      </c>
      <c r="B3" s="19">
        <f>'Ēnojuma laiki bez att. ierobež.'!B3</f>
        <v>1.5756944444444447</v>
      </c>
      <c r="C3" s="23" t="s">
        <v>67</v>
      </c>
      <c r="D3" s="7">
        <f>IF('Ēnojuma laiki bez att. ierobež.'!D3=0,,Enu_saņēmēji_Attālumi!D3)</f>
        <v>0</v>
      </c>
      <c r="E3" s="7">
        <f>IF('Ēnojuma laiki bez att. ierobež.'!E3=0,,Enu_saņēmēji_Attālumi!E3)</f>
        <v>0</v>
      </c>
      <c r="F3" s="7">
        <f>IF('Ēnojuma laiki bez att. ierobež.'!F3=0,,Enu_saņēmēji_Attālumi!F3)</f>
        <v>1034.3946535440459</v>
      </c>
      <c r="G3" s="7">
        <f>IF('Ēnojuma laiki bez att. ierobež.'!G3=0,,Enu_saņēmēji_Attālumi!G3)</f>
        <v>1078.046710537938</v>
      </c>
      <c r="H3" s="7">
        <f>IF('Ēnojuma laiki bez att. ierobež.'!H3=0,,Enu_saņēmēji_Attālumi!H3)</f>
        <v>1517.3089631128801</v>
      </c>
      <c r="I3" s="7">
        <f>IF('Ēnojuma laiki bez att. ierobež.'!I3=0,,Enu_saņēmēji_Attālumi!I3)</f>
        <v>0</v>
      </c>
      <c r="J3" s="7">
        <f>IF('Ēnojuma laiki bez att. ierobež.'!J3=0,,Enu_saņēmēji_Attālumi!J3)</f>
        <v>0</v>
      </c>
      <c r="K3" s="7">
        <f>IF('Ēnojuma laiki bez att. ierobež.'!K3=0,,Enu_saņēmēji_Attālumi!K3)</f>
        <v>0</v>
      </c>
      <c r="L3" s="7">
        <f>IF('Ēnojuma laiki bez att. ierobež.'!L3=0,,Enu_saņēmēji_Attālumi!L3)</f>
        <v>0</v>
      </c>
      <c r="M3" s="7">
        <f>IF('Ēnojuma laiki bez att. ierobež.'!M3=0,,Enu_saņēmēji_Attālumi!M3)</f>
        <v>0</v>
      </c>
      <c r="N3" s="7">
        <f>IF('Ēnojuma laiki bez att. ierobež.'!N3=0,,Enu_saņēmēji_Attālumi!N3)</f>
        <v>0</v>
      </c>
      <c r="O3" s="7">
        <f>IF('Ēnojuma laiki bez att. ierobež.'!O3=0,,Enu_saņēmēji_Attālumi!O3)</f>
        <v>0</v>
      </c>
      <c r="P3" s="7">
        <f>IF('Ēnojuma laiki bez att. ierobež.'!P3=0,,Enu_saņēmēji_Attālumi!P3)</f>
        <v>0</v>
      </c>
      <c r="Q3" s="7">
        <f>IF('Ēnojuma laiki bez att. ierobež.'!Q3=0,,Enu_saņēmēji_Attālumi!Q3)</f>
        <v>0</v>
      </c>
      <c r="R3" s="7">
        <f>IF('Ēnojuma laiki bez att. ierobež.'!R3=0,,Enu_saņēmēji_Attālumi!R3)</f>
        <v>0</v>
      </c>
      <c r="S3" s="7">
        <f>IF('Ēnojuma laiki bez att. ierobež.'!S3=0,,Enu_saņēmēji_Attālumi!S3)</f>
        <v>0</v>
      </c>
      <c r="T3" s="7">
        <f>IF('Ēnojuma laiki bez att. ierobež.'!T3=0,,Enu_saņēmēji_Attālumi!T3)</f>
        <v>0</v>
      </c>
      <c r="U3" s="7">
        <f>IF('Ēnojuma laiki bez att. ierobež.'!U3=0,,Enu_saņēmēji_Attālumi!U3)</f>
        <v>0</v>
      </c>
      <c r="V3" s="7">
        <f>IF('Ēnojuma laiki bez att. ierobež.'!V3=0,,Enu_saņēmēji_Attālumi!V3)</f>
        <v>0</v>
      </c>
      <c r="W3" s="7">
        <f>IF('Ēnojuma laiki bez att. ierobež.'!W3=0,,Enu_saņēmēji_Attālumi!W3)</f>
        <v>0</v>
      </c>
    </row>
    <row r="4" spans="1:23" x14ac:dyDescent="0.45">
      <c r="A4" s="4">
        <f>'Ēnojuma laiki bez att. ierobež.'!A4</f>
        <v>0</v>
      </c>
      <c r="B4" s="19">
        <f>'Ēnojuma laiki bez att. ierobež.'!B4</f>
        <v>0</v>
      </c>
      <c r="C4" s="23" t="s">
        <v>69</v>
      </c>
      <c r="D4" s="7">
        <f>IF('Ēnojuma laiki bez att. ierobež.'!D4=0,,Enu_saņēmēji_Attālumi!D4)</f>
        <v>0</v>
      </c>
      <c r="E4" s="7">
        <f>IF('Ēnojuma laiki bez att. ierobež.'!E4=0,,Enu_saņēmēji_Attālumi!E4)</f>
        <v>0</v>
      </c>
      <c r="F4" s="7">
        <f>IF('Ēnojuma laiki bez att. ierobež.'!F4=0,,Enu_saņēmēji_Attālumi!F4)</f>
        <v>0</v>
      </c>
      <c r="G4" s="7">
        <f>IF('Ēnojuma laiki bez att. ierobež.'!G4=0,,Enu_saņēmēji_Attālumi!G4)</f>
        <v>0</v>
      </c>
      <c r="H4" s="7">
        <f>IF('Ēnojuma laiki bez att. ierobež.'!H4=0,,Enu_saņēmēji_Attālumi!H4)</f>
        <v>0</v>
      </c>
      <c r="I4" s="7">
        <f>IF('Ēnojuma laiki bez att. ierobež.'!I4=0,,Enu_saņēmēji_Attālumi!I4)</f>
        <v>0</v>
      </c>
      <c r="J4" s="7">
        <f>IF('Ēnojuma laiki bez att. ierobež.'!J4=0,,Enu_saņēmēji_Attālumi!J4)</f>
        <v>0</v>
      </c>
      <c r="K4" s="7">
        <f>IF('Ēnojuma laiki bez att. ierobež.'!K4=0,,Enu_saņēmēji_Attālumi!K4)</f>
        <v>0</v>
      </c>
      <c r="L4" s="7">
        <f>IF('Ēnojuma laiki bez att. ierobež.'!L4=0,,Enu_saņēmēji_Attālumi!L4)</f>
        <v>0</v>
      </c>
      <c r="M4" s="7">
        <f>IF('Ēnojuma laiki bez att. ierobež.'!M4=0,,Enu_saņēmēji_Attālumi!M4)</f>
        <v>0</v>
      </c>
      <c r="N4" s="7">
        <f>IF('Ēnojuma laiki bez att. ierobež.'!N4=0,,Enu_saņēmēji_Attālumi!N4)</f>
        <v>0</v>
      </c>
      <c r="O4" s="7">
        <f>IF('Ēnojuma laiki bez att. ierobež.'!O4=0,,Enu_saņēmēji_Attālumi!O4)</f>
        <v>0</v>
      </c>
      <c r="P4" s="7">
        <f>IF('Ēnojuma laiki bez att. ierobež.'!P4=0,,Enu_saņēmēji_Attālumi!P4)</f>
        <v>0</v>
      </c>
      <c r="Q4" s="7">
        <f>IF('Ēnojuma laiki bez att. ierobež.'!Q4=0,,Enu_saņēmēji_Attālumi!Q4)</f>
        <v>0</v>
      </c>
      <c r="R4" s="7">
        <f>IF('Ēnojuma laiki bez att. ierobež.'!R4=0,,Enu_saņēmēji_Attālumi!R4)</f>
        <v>0</v>
      </c>
      <c r="S4" s="7">
        <f>IF('Ēnojuma laiki bez att. ierobež.'!S4=0,,Enu_saņēmēji_Attālumi!S4)</f>
        <v>0</v>
      </c>
      <c r="T4" s="7">
        <f>IF('Ēnojuma laiki bez att. ierobež.'!T4=0,,Enu_saņēmēji_Attālumi!T4)</f>
        <v>0</v>
      </c>
      <c r="U4" s="7">
        <f>IF('Ēnojuma laiki bez att. ierobež.'!U4=0,,Enu_saņēmēji_Attālumi!U4)</f>
        <v>0</v>
      </c>
      <c r="V4" s="7">
        <f>IF('Ēnojuma laiki bez att. ierobež.'!V4=0,,Enu_saņēmēji_Attālumi!V4)</f>
        <v>0</v>
      </c>
      <c r="W4" s="7">
        <f>IF('Ēnojuma laiki bez att. ierobež.'!W4=0,,Enu_saņēmēji_Attālumi!W4)</f>
        <v>0</v>
      </c>
    </row>
    <row r="5" spans="1:23" x14ac:dyDescent="0.45">
      <c r="A5" s="4">
        <f>'Ēnojuma laiki bez att. ierobež.'!A5</f>
        <v>1</v>
      </c>
      <c r="B5" s="19">
        <f>'Ēnojuma laiki bez att. ierobež.'!B5</f>
        <v>0.59930555555555554</v>
      </c>
      <c r="C5" s="23" t="s">
        <v>71</v>
      </c>
      <c r="D5" s="7">
        <f>IF('Ēnojuma laiki bez att. ierobež.'!D5=0,,Enu_saņēmēji_Attālumi!D5)</f>
        <v>0</v>
      </c>
      <c r="E5" s="7">
        <f>IF('Ēnojuma laiki bez att. ierobež.'!E5=0,,Enu_saņēmēji_Attālumi!E5)</f>
        <v>0</v>
      </c>
      <c r="F5" s="7">
        <f>IF('Ēnojuma laiki bez att. ierobež.'!F5=0,,Enu_saņēmēji_Attālumi!F5)</f>
        <v>0</v>
      </c>
      <c r="G5" s="7">
        <f>IF('Ēnojuma laiki bez att. ierobež.'!G5=0,,Enu_saņēmēji_Attālumi!G5)</f>
        <v>1188.7796737681599</v>
      </c>
      <c r="H5" s="7">
        <f>IF('Ēnojuma laiki bez att. ierobež.'!H5=0,,Enu_saņēmēji_Attālumi!H5)</f>
        <v>0</v>
      </c>
      <c r="I5" s="7">
        <f>IF('Ēnojuma laiki bez att. ierobež.'!I5=0,,Enu_saņēmēji_Attālumi!I5)</f>
        <v>0</v>
      </c>
      <c r="J5" s="7">
        <f>IF('Ēnojuma laiki bez att. ierobež.'!J5=0,,Enu_saņēmēji_Attālumi!J5)</f>
        <v>0</v>
      </c>
      <c r="K5" s="7">
        <f>IF('Ēnojuma laiki bez att. ierobež.'!K5=0,,Enu_saņēmēji_Attālumi!K5)</f>
        <v>0</v>
      </c>
      <c r="L5" s="7">
        <f>IF('Ēnojuma laiki bez att. ierobež.'!L5=0,,Enu_saņēmēji_Attālumi!L5)</f>
        <v>0</v>
      </c>
      <c r="M5" s="7">
        <f>IF('Ēnojuma laiki bez att. ierobež.'!M5=0,,Enu_saņēmēji_Attālumi!M5)</f>
        <v>0</v>
      </c>
      <c r="N5" s="7">
        <f>IF('Ēnojuma laiki bez att. ierobež.'!N5=0,,Enu_saņēmēji_Attālumi!N5)</f>
        <v>0</v>
      </c>
      <c r="O5" s="7">
        <f>IF('Ēnojuma laiki bez att. ierobež.'!O5=0,,Enu_saņēmēji_Attālumi!O5)</f>
        <v>0</v>
      </c>
      <c r="P5" s="7">
        <f>IF('Ēnojuma laiki bez att. ierobež.'!P5=0,,Enu_saņēmēji_Attālumi!P5)</f>
        <v>0</v>
      </c>
      <c r="Q5" s="7">
        <f>IF('Ēnojuma laiki bez att. ierobež.'!Q5=0,,Enu_saņēmēji_Attālumi!Q5)</f>
        <v>0</v>
      </c>
      <c r="R5" s="7">
        <f>IF('Ēnojuma laiki bez att. ierobež.'!R5=0,,Enu_saņēmēji_Attālumi!R5)</f>
        <v>0</v>
      </c>
      <c r="S5" s="7">
        <f>IF('Ēnojuma laiki bez att. ierobež.'!S5=0,,Enu_saņēmēji_Attālumi!S5)</f>
        <v>0</v>
      </c>
      <c r="T5" s="7">
        <f>IF('Ēnojuma laiki bez att. ierobež.'!T5=0,,Enu_saņēmēji_Attālumi!T5)</f>
        <v>0</v>
      </c>
      <c r="U5" s="7">
        <f>IF('Ēnojuma laiki bez att. ierobež.'!U5=0,,Enu_saņēmēji_Attālumi!U5)</f>
        <v>0</v>
      </c>
      <c r="V5" s="7">
        <f>IF('Ēnojuma laiki bez att. ierobež.'!V5=0,,Enu_saņēmēji_Attālumi!V5)</f>
        <v>0</v>
      </c>
      <c r="W5" s="7">
        <f>IF('Ēnojuma laiki bez att. ierobež.'!W5=0,,Enu_saņēmēji_Attālumi!W5)</f>
        <v>0</v>
      </c>
    </row>
    <row r="6" spans="1:23" x14ac:dyDescent="0.45">
      <c r="A6" s="4">
        <f>'Ēnojuma laiki bez att. ierobež.'!A6</f>
        <v>4</v>
      </c>
      <c r="B6" s="19">
        <f>'Ēnojuma laiki bez att. ierobež.'!B6</f>
        <v>0.4375</v>
      </c>
      <c r="C6" s="23" t="s">
        <v>73</v>
      </c>
      <c r="D6" s="7">
        <f>IF('Ēnojuma laiki bez att. ierobež.'!D6=0,,Enu_saņēmēji_Attālumi!D6)</f>
        <v>0</v>
      </c>
      <c r="E6" s="7">
        <f>IF('Ēnojuma laiki bez att. ierobež.'!E6=0,,Enu_saņēmēji_Attālumi!E6)</f>
        <v>0</v>
      </c>
      <c r="F6" s="7">
        <f>IF('Ēnojuma laiki bez att. ierobež.'!F6=0,,Enu_saņēmēji_Attālumi!F6)</f>
        <v>0</v>
      </c>
      <c r="G6" s="7">
        <f>IF('Ēnojuma laiki bez att. ierobež.'!G6=0,,Enu_saņēmēji_Attālumi!G6)</f>
        <v>0</v>
      </c>
      <c r="H6" s="7">
        <f>IF('Ēnojuma laiki bez att. ierobež.'!H6=0,,Enu_saņēmēji_Attālumi!H6)</f>
        <v>0</v>
      </c>
      <c r="I6" s="7">
        <f>IF('Ēnojuma laiki bez att. ierobež.'!I6=0,,Enu_saņēmēji_Attālumi!I6)</f>
        <v>0</v>
      </c>
      <c r="J6" s="7">
        <f>IF('Ēnojuma laiki bez att. ierobež.'!J6=0,,Enu_saņēmēji_Attālumi!J6)</f>
        <v>0</v>
      </c>
      <c r="K6" s="7">
        <f>IF('Ēnojuma laiki bez att. ierobež.'!K6=0,,Enu_saņēmēji_Attālumi!K6)</f>
        <v>0</v>
      </c>
      <c r="L6" s="7">
        <f>IF('Ēnojuma laiki bez att. ierobež.'!L6=0,,Enu_saņēmēji_Attālumi!L6)</f>
        <v>0</v>
      </c>
      <c r="M6" s="7">
        <f>IF('Ēnojuma laiki bez att. ierobež.'!M6=0,,Enu_saņēmēji_Attālumi!M6)</f>
        <v>0</v>
      </c>
      <c r="N6" s="7">
        <f>IF('Ēnojuma laiki bez att. ierobež.'!N6=0,,Enu_saņēmēji_Attālumi!N6)</f>
        <v>0</v>
      </c>
      <c r="O6" s="7">
        <f>IF('Ēnojuma laiki bez att. ierobež.'!O6=0,,Enu_saņēmēji_Attālumi!O6)</f>
        <v>0</v>
      </c>
      <c r="P6" s="7">
        <f>IF('Ēnojuma laiki bez att. ierobež.'!P6=0,,Enu_saņēmēji_Attālumi!P6)</f>
        <v>0</v>
      </c>
      <c r="Q6" s="7">
        <f>IF('Ēnojuma laiki bez att. ierobež.'!Q6=0,,Enu_saņēmēji_Attālumi!Q6)</f>
        <v>0</v>
      </c>
      <c r="R6" s="7">
        <f>IF('Ēnojuma laiki bez att. ierobež.'!R6=0,,Enu_saņēmēji_Attālumi!R6)</f>
        <v>0</v>
      </c>
      <c r="S6" s="7">
        <f>IF('Ēnojuma laiki bez att. ierobež.'!S6=0,,Enu_saņēmēji_Attālumi!S6)</f>
        <v>0</v>
      </c>
      <c r="T6" s="7">
        <f>IF('Ēnojuma laiki bez att. ierobež.'!T6=0,,Enu_saņēmēji_Attālumi!T6)</f>
        <v>1362.4741343567889</v>
      </c>
      <c r="U6" s="7">
        <f>IF('Ēnojuma laiki bez att. ierobež.'!U6=0,,Enu_saņēmēji_Attālumi!U6)</f>
        <v>1711.532429964366</v>
      </c>
      <c r="V6" s="7">
        <f>IF('Ēnojuma laiki bez att. ierobež.'!V6=0,,Enu_saņēmēji_Attālumi!V6)</f>
        <v>1640.6609303130149</v>
      </c>
      <c r="W6" s="7">
        <f>IF('Ēnojuma laiki bez att. ierobež.'!W6=0,,Enu_saņēmēji_Attālumi!W6)</f>
        <v>1171.8797795359169</v>
      </c>
    </row>
    <row r="7" spans="1:23" x14ac:dyDescent="0.45">
      <c r="A7" s="4">
        <f>'Ēnojuma laiki bez att. ierobež.'!A7</f>
        <v>0</v>
      </c>
      <c r="B7" s="19">
        <f>'Ēnojuma laiki bez att. ierobež.'!B7</f>
        <v>0</v>
      </c>
      <c r="C7" s="23" t="s">
        <v>74</v>
      </c>
      <c r="D7" s="7">
        <f>IF('Ēnojuma laiki bez att. ierobež.'!D7=0,,Enu_saņēmēji_Attālumi!D7)</f>
        <v>0</v>
      </c>
      <c r="E7" s="7">
        <f>IF('Ēnojuma laiki bez att. ierobež.'!E7=0,,Enu_saņēmēji_Attālumi!E7)</f>
        <v>0</v>
      </c>
      <c r="F7" s="7">
        <f>IF('Ēnojuma laiki bez att. ierobež.'!F7=0,,Enu_saņēmēji_Attālumi!F7)</f>
        <v>0</v>
      </c>
      <c r="G7" s="7">
        <f>IF('Ēnojuma laiki bez att. ierobež.'!G7=0,,Enu_saņēmēji_Attālumi!G7)</f>
        <v>0</v>
      </c>
      <c r="H7" s="7">
        <f>IF('Ēnojuma laiki bez att. ierobež.'!H7=0,,Enu_saņēmēji_Attālumi!H7)</f>
        <v>0</v>
      </c>
      <c r="I7" s="7">
        <f>IF('Ēnojuma laiki bez att. ierobež.'!I7=0,,Enu_saņēmēji_Attālumi!I7)</f>
        <v>0</v>
      </c>
      <c r="J7" s="7">
        <f>IF('Ēnojuma laiki bez att. ierobež.'!J7=0,,Enu_saņēmēji_Attālumi!J7)</f>
        <v>0</v>
      </c>
      <c r="K7" s="7">
        <f>IF('Ēnojuma laiki bez att. ierobež.'!K7=0,,Enu_saņēmēji_Attālumi!K7)</f>
        <v>0</v>
      </c>
      <c r="L7" s="7">
        <f>IF('Ēnojuma laiki bez att. ierobež.'!L7=0,,Enu_saņēmēji_Attālumi!L7)</f>
        <v>0</v>
      </c>
      <c r="M7" s="7">
        <f>IF('Ēnojuma laiki bez att. ierobež.'!M7=0,,Enu_saņēmēji_Attālumi!M7)</f>
        <v>0</v>
      </c>
      <c r="N7" s="7">
        <f>IF('Ēnojuma laiki bez att. ierobež.'!N7=0,,Enu_saņēmēji_Attālumi!N7)</f>
        <v>0</v>
      </c>
      <c r="O7" s="7">
        <f>IF('Ēnojuma laiki bez att. ierobež.'!O7=0,,Enu_saņēmēji_Attālumi!O7)</f>
        <v>0</v>
      </c>
      <c r="P7" s="7">
        <f>IF('Ēnojuma laiki bez att. ierobež.'!P7=0,,Enu_saņēmēji_Attālumi!P7)</f>
        <v>0</v>
      </c>
      <c r="Q7" s="7">
        <f>IF('Ēnojuma laiki bez att. ierobež.'!Q7=0,,Enu_saņēmēji_Attālumi!Q7)</f>
        <v>0</v>
      </c>
      <c r="R7" s="7">
        <f>IF('Ēnojuma laiki bez att. ierobež.'!R7=0,,Enu_saņēmēji_Attālumi!R7)</f>
        <v>0</v>
      </c>
      <c r="S7" s="7">
        <f>IF('Ēnojuma laiki bez att. ierobež.'!S7=0,,Enu_saņēmēji_Attālumi!S7)</f>
        <v>0</v>
      </c>
      <c r="T7" s="7">
        <f>IF('Ēnojuma laiki bez att. ierobež.'!T7=0,,Enu_saņēmēji_Attālumi!T7)</f>
        <v>0</v>
      </c>
      <c r="U7" s="7">
        <f>IF('Ēnojuma laiki bez att. ierobež.'!U7=0,,Enu_saņēmēji_Attālumi!U7)</f>
        <v>0</v>
      </c>
      <c r="V7" s="7">
        <f>IF('Ēnojuma laiki bez att. ierobež.'!V7=0,,Enu_saņēmēji_Attālumi!V7)</f>
        <v>0</v>
      </c>
      <c r="W7" s="7">
        <f>IF('Ēnojuma laiki bez att. ierobež.'!W7=0,,Enu_saņēmēji_Attālumi!W7)</f>
        <v>0</v>
      </c>
    </row>
    <row r="8" spans="1:23" x14ac:dyDescent="0.45">
      <c r="A8" s="4">
        <f>'Ēnojuma laiki bez att. ierobež.'!A8</f>
        <v>0</v>
      </c>
      <c r="B8" s="19">
        <f>'Ēnojuma laiki bez att. ierobež.'!B8</f>
        <v>0</v>
      </c>
      <c r="C8" s="23" t="s">
        <v>75</v>
      </c>
      <c r="D8" s="7">
        <f>IF('Ēnojuma laiki bez att. ierobež.'!D8=0,,Enu_saņēmēji_Attālumi!D8)</f>
        <v>0</v>
      </c>
      <c r="E8" s="7">
        <f>IF('Ēnojuma laiki bez att. ierobež.'!E8=0,,Enu_saņēmēji_Attālumi!E8)</f>
        <v>0</v>
      </c>
      <c r="F8" s="7">
        <f>IF('Ēnojuma laiki bez att. ierobež.'!F8=0,,Enu_saņēmēji_Attālumi!F8)</f>
        <v>0</v>
      </c>
      <c r="G8" s="7">
        <f>IF('Ēnojuma laiki bez att. ierobež.'!G8=0,,Enu_saņēmēji_Attālumi!G8)</f>
        <v>0</v>
      </c>
      <c r="H8" s="7">
        <f>IF('Ēnojuma laiki bez att. ierobež.'!H8=0,,Enu_saņēmēji_Attālumi!H8)</f>
        <v>0</v>
      </c>
      <c r="I8" s="7">
        <f>IF('Ēnojuma laiki bez att. ierobež.'!I8=0,,Enu_saņēmēji_Attālumi!I8)</f>
        <v>0</v>
      </c>
      <c r="J8" s="7">
        <f>IF('Ēnojuma laiki bez att. ierobež.'!J8=0,,Enu_saņēmēji_Attālumi!J8)</f>
        <v>0</v>
      </c>
      <c r="K8" s="7">
        <f>IF('Ēnojuma laiki bez att. ierobež.'!K8=0,,Enu_saņēmēji_Attālumi!K8)</f>
        <v>0</v>
      </c>
      <c r="L8" s="7">
        <f>IF('Ēnojuma laiki bez att. ierobež.'!L8=0,,Enu_saņēmēji_Attālumi!L8)</f>
        <v>0</v>
      </c>
      <c r="M8" s="7">
        <f>IF('Ēnojuma laiki bez att. ierobež.'!M8=0,,Enu_saņēmēji_Attālumi!M8)</f>
        <v>0</v>
      </c>
      <c r="N8" s="7">
        <f>IF('Ēnojuma laiki bez att. ierobež.'!N8=0,,Enu_saņēmēji_Attālumi!N8)</f>
        <v>0</v>
      </c>
      <c r="O8" s="7">
        <f>IF('Ēnojuma laiki bez att. ierobež.'!O8=0,,Enu_saņēmēji_Attālumi!O8)</f>
        <v>0</v>
      </c>
      <c r="P8" s="7">
        <f>IF('Ēnojuma laiki bez att. ierobež.'!P8=0,,Enu_saņēmēji_Attālumi!P8)</f>
        <v>0</v>
      </c>
      <c r="Q8" s="7">
        <f>IF('Ēnojuma laiki bez att. ierobež.'!Q8=0,,Enu_saņēmēji_Attālumi!Q8)</f>
        <v>0</v>
      </c>
      <c r="R8" s="7">
        <f>IF('Ēnojuma laiki bez att. ierobež.'!R8=0,,Enu_saņēmēji_Attālumi!R8)</f>
        <v>0</v>
      </c>
      <c r="S8" s="7">
        <f>IF('Ēnojuma laiki bez att. ierobež.'!S8=0,,Enu_saņēmēji_Attālumi!S8)</f>
        <v>0</v>
      </c>
      <c r="T8" s="7">
        <f>IF('Ēnojuma laiki bez att. ierobež.'!T8=0,,Enu_saņēmēji_Attālumi!T8)</f>
        <v>0</v>
      </c>
      <c r="U8" s="7">
        <f>IF('Ēnojuma laiki bez att. ierobež.'!U8=0,,Enu_saņēmēji_Attālumi!U8)</f>
        <v>0</v>
      </c>
      <c r="V8" s="7">
        <f>IF('Ēnojuma laiki bez att. ierobež.'!V8=0,,Enu_saņēmēji_Attālumi!V8)</f>
        <v>0</v>
      </c>
      <c r="W8" s="7">
        <f>IF('Ēnojuma laiki bez att. ierobež.'!W8=0,,Enu_saņēmēji_Attālumi!W8)</f>
        <v>0</v>
      </c>
    </row>
    <row r="9" spans="1:23" x14ac:dyDescent="0.45">
      <c r="A9" s="4">
        <f>'Ēnojuma laiki bez att. ierobež.'!A9</f>
        <v>0</v>
      </c>
      <c r="B9" s="19">
        <f>'Ēnojuma laiki bez att. ierobež.'!B9</f>
        <v>0</v>
      </c>
      <c r="C9" s="23" t="s">
        <v>76</v>
      </c>
      <c r="D9" s="7">
        <f>IF('Ēnojuma laiki bez att. ierobež.'!D9=0,,Enu_saņēmēji_Attālumi!D9)</f>
        <v>0</v>
      </c>
      <c r="E9" s="7">
        <f>IF('Ēnojuma laiki bez att. ierobež.'!E9=0,,Enu_saņēmēji_Attālumi!E9)</f>
        <v>0</v>
      </c>
      <c r="F9" s="7">
        <f>IF('Ēnojuma laiki bez att. ierobež.'!F9=0,,Enu_saņēmēji_Attālumi!F9)</f>
        <v>0</v>
      </c>
      <c r="G9" s="7">
        <f>IF('Ēnojuma laiki bez att. ierobež.'!G9=0,,Enu_saņēmēji_Attālumi!G9)</f>
        <v>0</v>
      </c>
      <c r="H9" s="7">
        <f>IF('Ēnojuma laiki bez att. ierobež.'!H9=0,,Enu_saņēmēji_Attālumi!H9)</f>
        <v>0</v>
      </c>
      <c r="I9" s="7">
        <f>IF('Ēnojuma laiki bez att. ierobež.'!I9=0,,Enu_saņēmēji_Attālumi!I9)</f>
        <v>0</v>
      </c>
      <c r="J9" s="7">
        <f>IF('Ēnojuma laiki bez att. ierobež.'!J9=0,,Enu_saņēmēji_Attālumi!J9)</f>
        <v>0</v>
      </c>
      <c r="K9" s="7">
        <f>IF('Ēnojuma laiki bez att. ierobež.'!K9=0,,Enu_saņēmēji_Attālumi!K9)</f>
        <v>0</v>
      </c>
      <c r="L9" s="7">
        <f>IF('Ēnojuma laiki bez att. ierobež.'!L9=0,,Enu_saņēmēji_Attālumi!L9)</f>
        <v>0</v>
      </c>
      <c r="M9" s="7">
        <f>IF('Ēnojuma laiki bez att. ierobež.'!M9=0,,Enu_saņēmēji_Attālumi!M9)</f>
        <v>0</v>
      </c>
      <c r="N9" s="7">
        <f>IF('Ēnojuma laiki bez att. ierobež.'!N9=0,,Enu_saņēmēji_Attālumi!N9)</f>
        <v>0</v>
      </c>
      <c r="O9" s="7">
        <f>IF('Ēnojuma laiki bez att. ierobež.'!O9=0,,Enu_saņēmēji_Attālumi!O9)</f>
        <v>0</v>
      </c>
      <c r="P9" s="7">
        <f>IF('Ēnojuma laiki bez att. ierobež.'!P9=0,,Enu_saņēmēji_Attālumi!P9)</f>
        <v>0</v>
      </c>
      <c r="Q9" s="7">
        <f>IF('Ēnojuma laiki bez att. ierobež.'!Q9=0,,Enu_saņēmēji_Attālumi!Q9)</f>
        <v>0</v>
      </c>
      <c r="R9" s="7">
        <f>IF('Ēnojuma laiki bez att. ierobež.'!R9=0,,Enu_saņēmēji_Attālumi!R9)</f>
        <v>0</v>
      </c>
      <c r="S9" s="7">
        <f>IF('Ēnojuma laiki bez att. ierobež.'!S9=0,,Enu_saņēmēji_Attālumi!S9)</f>
        <v>0</v>
      </c>
      <c r="T9" s="7">
        <f>IF('Ēnojuma laiki bez att. ierobež.'!T9=0,,Enu_saņēmēji_Attālumi!T9)</f>
        <v>0</v>
      </c>
      <c r="U9" s="7">
        <f>IF('Ēnojuma laiki bez att. ierobež.'!U9=0,,Enu_saņēmēji_Attālumi!U9)</f>
        <v>0</v>
      </c>
      <c r="V9" s="7">
        <f>IF('Ēnojuma laiki bez att. ierobež.'!V9=0,,Enu_saņēmēji_Attālumi!V9)</f>
        <v>0</v>
      </c>
      <c r="W9" s="7">
        <f>IF('Ēnojuma laiki bez att. ierobež.'!W9=0,,Enu_saņēmēji_Attālumi!W9)</f>
        <v>0</v>
      </c>
    </row>
    <row r="10" spans="1:23" x14ac:dyDescent="0.45">
      <c r="A10" s="4">
        <f>'Ēnojuma laiki bez att. ierobež.'!A10</f>
        <v>0</v>
      </c>
      <c r="B10" s="19">
        <f>'Ēnojuma laiki bez att. ierobež.'!B10</f>
        <v>0</v>
      </c>
      <c r="C10" s="23" t="s">
        <v>77</v>
      </c>
      <c r="D10" s="7">
        <f>IF('Ēnojuma laiki bez att. ierobež.'!D10=0,,Enu_saņēmēji_Attālumi!D10)</f>
        <v>0</v>
      </c>
      <c r="E10" s="7">
        <f>IF('Ēnojuma laiki bez att. ierobež.'!E10=0,,Enu_saņēmēji_Attālumi!E10)</f>
        <v>0</v>
      </c>
      <c r="F10" s="7">
        <f>IF('Ēnojuma laiki bez att. ierobež.'!F10=0,,Enu_saņēmēji_Attālumi!F10)</f>
        <v>0</v>
      </c>
      <c r="G10" s="7">
        <f>IF('Ēnojuma laiki bez att. ierobež.'!G10=0,,Enu_saņēmēji_Attālumi!G10)</f>
        <v>0</v>
      </c>
      <c r="H10" s="7">
        <f>IF('Ēnojuma laiki bez att. ierobež.'!H10=0,,Enu_saņēmēji_Attālumi!H10)</f>
        <v>0</v>
      </c>
      <c r="I10" s="7">
        <f>IF('Ēnojuma laiki bez att. ierobež.'!I10=0,,Enu_saņēmēji_Attālumi!I10)</f>
        <v>0</v>
      </c>
      <c r="J10" s="7">
        <f>IF('Ēnojuma laiki bez att. ierobež.'!J10=0,,Enu_saņēmēji_Attālumi!J10)</f>
        <v>0</v>
      </c>
      <c r="K10" s="7">
        <f>IF('Ēnojuma laiki bez att. ierobež.'!K10=0,,Enu_saņēmēji_Attālumi!K10)</f>
        <v>0</v>
      </c>
      <c r="L10" s="7">
        <f>IF('Ēnojuma laiki bez att. ierobež.'!L10=0,,Enu_saņēmēji_Attālumi!L10)</f>
        <v>0</v>
      </c>
      <c r="M10" s="7">
        <f>IF('Ēnojuma laiki bez att. ierobež.'!M10=0,,Enu_saņēmēji_Attālumi!M10)</f>
        <v>0</v>
      </c>
      <c r="N10" s="7">
        <f>IF('Ēnojuma laiki bez att. ierobež.'!N10=0,,Enu_saņēmēji_Attālumi!N10)</f>
        <v>0</v>
      </c>
      <c r="O10" s="7">
        <f>IF('Ēnojuma laiki bez att. ierobež.'!O10=0,,Enu_saņēmēji_Attālumi!O10)</f>
        <v>0</v>
      </c>
      <c r="P10" s="7">
        <f>IF('Ēnojuma laiki bez att. ierobež.'!P10=0,,Enu_saņēmēji_Attālumi!P10)</f>
        <v>0</v>
      </c>
      <c r="Q10" s="7">
        <f>IF('Ēnojuma laiki bez att. ierobež.'!Q10=0,,Enu_saņēmēji_Attālumi!Q10)</f>
        <v>0</v>
      </c>
      <c r="R10" s="7">
        <f>IF('Ēnojuma laiki bez att. ierobež.'!R10=0,,Enu_saņēmēji_Attālumi!R10)</f>
        <v>0</v>
      </c>
      <c r="S10" s="7">
        <f>IF('Ēnojuma laiki bez att. ierobež.'!S10=0,,Enu_saņēmēji_Attālumi!S10)</f>
        <v>0</v>
      </c>
      <c r="T10" s="7">
        <f>IF('Ēnojuma laiki bez att. ierobež.'!T10=0,,Enu_saņēmēji_Attālumi!T10)</f>
        <v>0</v>
      </c>
      <c r="U10" s="7">
        <f>IF('Ēnojuma laiki bez att. ierobež.'!U10=0,,Enu_saņēmēji_Attālumi!U10)</f>
        <v>0</v>
      </c>
      <c r="V10" s="7">
        <f>IF('Ēnojuma laiki bez att. ierobež.'!V10=0,,Enu_saņēmēji_Attālumi!V10)</f>
        <v>0</v>
      </c>
      <c r="W10" s="7">
        <f>IF('Ēnojuma laiki bez att. ierobež.'!W10=0,,Enu_saņēmēji_Attālumi!W10)</f>
        <v>0</v>
      </c>
    </row>
    <row r="11" spans="1:23" x14ac:dyDescent="0.45">
      <c r="A11" s="4">
        <f>'Ēnojuma laiki bez att. ierobež.'!A11</f>
        <v>4</v>
      </c>
      <c r="B11" s="19">
        <f>'Ēnojuma laiki bez att. ierobež.'!B11</f>
        <v>0.66388888888888886</v>
      </c>
      <c r="C11" s="23" t="s">
        <v>79</v>
      </c>
      <c r="D11" s="7">
        <f>IF('Ēnojuma laiki bez att. ierobež.'!D11=0,,Enu_saņēmēji_Attālumi!D11)</f>
        <v>0</v>
      </c>
      <c r="E11" s="7">
        <f>IF('Ēnojuma laiki bez att. ierobež.'!E11=0,,Enu_saņēmēji_Attālumi!E11)</f>
        <v>0</v>
      </c>
      <c r="F11" s="7">
        <f>IF('Ēnojuma laiki bez att. ierobež.'!F11=0,,Enu_saņēmēji_Attālumi!F11)</f>
        <v>0</v>
      </c>
      <c r="G11" s="7">
        <f>IF('Ēnojuma laiki bez att. ierobež.'!G11=0,,Enu_saņēmēji_Attālumi!G11)</f>
        <v>0</v>
      </c>
      <c r="H11" s="7">
        <f>IF('Ēnojuma laiki bez att. ierobež.'!H11=0,,Enu_saņēmēji_Attālumi!H11)</f>
        <v>0</v>
      </c>
      <c r="I11" s="7">
        <f>IF('Ēnojuma laiki bez att. ierobež.'!I11=0,,Enu_saņēmēji_Attālumi!I11)</f>
        <v>0</v>
      </c>
      <c r="J11" s="7">
        <f>IF('Ēnojuma laiki bez att. ierobež.'!J11=0,,Enu_saņēmēji_Attālumi!J11)</f>
        <v>0</v>
      </c>
      <c r="K11" s="7">
        <f>IF('Ēnojuma laiki bez att. ierobež.'!K11=0,,Enu_saņēmēji_Attālumi!K11)</f>
        <v>0</v>
      </c>
      <c r="L11" s="7">
        <f>IF('Ēnojuma laiki bez att. ierobež.'!L11=0,,Enu_saņēmēji_Attālumi!L11)</f>
        <v>1855.957720357982</v>
      </c>
      <c r="M11" s="7">
        <f>IF('Ēnojuma laiki bez att. ierobež.'!M11=0,,Enu_saņēmēji_Attālumi!M11)</f>
        <v>1242.915964095464</v>
      </c>
      <c r="N11" s="7">
        <f>IF('Ēnojuma laiki bez att. ierobež.'!N11=0,,Enu_saņēmēji_Attālumi!N11)</f>
        <v>1896.822487205583</v>
      </c>
      <c r="O11" s="7">
        <f>IF('Ēnojuma laiki bez att. ierobež.'!O11=0,,Enu_saņēmēji_Attālumi!O11)</f>
        <v>2044.0782148334561</v>
      </c>
      <c r="P11" s="7">
        <f>IF('Ēnojuma laiki bez att. ierobež.'!P11=0,,Enu_saņēmēji_Attālumi!P11)</f>
        <v>0</v>
      </c>
      <c r="Q11" s="7">
        <f>IF('Ēnojuma laiki bez att. ierobež.'!Q11=0,,Enu_saņēmēji_Attālumi!Q11)</f>
        <v>0</v>
      </c>
      <c r="R11" s="7">
        <f>IF('Ēnojuma laiki bez att. ierobež.'!R11=0,,Enu_saņēmēji_Attālumi!R11)</f>
        <v>0</v>
      </c>
      <c r="S11" s="7">
        <f>IF('Ēnojuma laiki bez att. ierobež.'!S11=0,,Enu_saņēmēji_Attālumi!S11)</f>
        <v>0</v>
      </c>
      <c r="T11" s="7">
        <f>IF('Ēnojuma laiki bez att. ierobež.'!T11=0,,Enu_saņēmēji_Attālumi!T11)</f>
        <v>0</v>
      </c>
      <c r="U11" s="7">
        <f>IF('Ēnojuma laiki bez att. ierobež.'!U11=0,,Enu_saņēmēji_Attālumi!U11)</f>
        <v>0</v>
      </c>
      <c r="V11" s="7">
        <f>IF('Ēnojuma laiki bez att. ierobež.'!V11=0,,Enu_saņēmēji_Attālumi!V11)</f>
        <v>0</v>
      </c>
      <c r="W11" s="7">
        <f>IF('Ēnojuma laiki bez att. ierobež.'!W11=0,,Enu_saņēmēji_Attālumi!W11)</f>
        <v>0</v>
      </c>
    </row>
    <row r="12" spans="1:23" x14ac:dyDescent="0.45">
      <c r="A12" s="4">
        <f>'Ēnojuma laiki bez att. ierobež.'!A12</f>
        <v>4</v>
      </c>
      <c r="B12" s="19">
        <f>'Ēnojuma laiki bez att. ierobež.'!B12</f>
        <v>0.84583333333333333</v>
      </c>
      <c r="C12" s="23" t="s">
        <v>80</v>
      </c>
      <c r="D12" s="7">
        <f>IF('Ēnojuma laiki bez att. ierobež.'!D12=0,,Enu_saņēmēji_Attālumi!D12)</f>
        <v>0</v>
      </c>
      <c r="E12" s="7">
        <f>IF('Ēnojuma laiki bez att. ierobež.'!E12=0,,Enu_saņēmēji_Attālumi!E12)</f>
        <v>0</v>
      </c>
      <c r="F12" s="7">
        <f>IF('Ēnojuma laiki bez att. ierobež.'!F12=0,,Enu_saņēmēji_Attālumi!F12)</f>
        <v>0</v>
      </c>
      <c r="G12" s="7">
        <f>IF('Ēnojuma laiki bez att. ierobež.'!G12=0,,Enu_saņēmēji_Attālumi!G12)</f>
        <v>0</v>
      </c>
      <c r="H12" s="7">
        <f>IF('Ēnojuma laiki bez att. ierobež.'!H12=0,,Enu_saņēmēji_Attālumi!H12)</f>
        <v>0</v>
      </c>
      <c r="I12" s="7">
        <f>IF('Ēnojuma laiki bez att. ierobež.'!I12=0,,Enu_saņēmēji_Attālumi!I12)</f>
        <v>0</v>
      </c>
      <c r="J12" s="7">
        <f>IF('Ēnojuma laiki bez att. ierobež.'!J12=0,,Enu_saņēmēji_Attālumi!J12)</f>
        <v>0</v>
      </c>
      <c r="K12" s="7">
        <f>IF('Ēnojuma laiki bez att. ierobež.'!K12=0,,Enu_saņēmēji_Attālumi!K12)</f>
        <v>0</v>
      </c>
      <c r="L12" s="7">
        <f>IF('Ēnojuma laiki bez att. ierobež.'!L12=0,,Enu_saņēmēji_Attālumi!L12)</f>
        <v>1710.436915298666</v>
      </c>
      <c r="M12" s="7">
        <f>IF('Ēnojuma laiki bez att. ierobež.'!M12=0,,Enu_saņēmēji_Attālumi!M12)</f>
        <v>1116.245481034206</v>
      </c>
      <c r="N12" s="7">
        <f>IF('Ēnojuma laiki bez att. ierobež.'!N12=0,,Enu_saņēmēji_Attālumi!N12)</f>
        <v>1781.927987523248</v>
      </c>
      <c r="O12" s="7">
        <f>IF('Ēnojuma laiki bez att. ierobež.'!O12=0,,Enu_saņēmēji_Attālumi!O12)</f>
        <v>1904.159073782145</v>
      </c>
      <c r="P12" s="7">
        <f>IF('Ēnojuma laiki bez att. ierobež.'!P12=0,,Enu_saņēmēji_Attālumi!P12)</f>
        <v>0</v>
      </c>
      <c r="Q12" s="7">
        <f>IF('Ēnojuma laiki bez att. ierobež.'!Q12=0,,Enu_saņēmēji_Attālumi!Q12)</f>
        <v>0</v>
      </c>
      <c r="R12" s="7">
        <f>IF('Ēnojuma laiki bez att. ierobež.'!R12=0,,Enu_saņēmēji_Attālumi!R12)</f>
        <v>0</v>
      </c>
      <c r="S12" s="7">
        <f>IF('Ēnojuma laiki bez att. ierobež.'!S12=0,,Enu_saņēmēji_Attālumi!S12)</f>
        <v>0</v>
      </c>
      <c r="T12" s="7">
        <f>IF('Ēnojuma laiki bez att. ierobež.'!T12=0,,Enu_saņēmēji_Attālumi!T12)</f>
        <v>0</v>
      </c>
      <c r="U12" s="7">
        <f>IF('Ēnojuma laiki bez att. ierobež.'!U12=0,,Enu_saņēmēji_Attālumi!U12)</f>
        <v>0</v>
      </c>
      <c r="V12" s="7">
        <f>IF('Ēnojuma laiki bez att. ierobež.'!V12=0,,Enu_saņēmēji_Attālumi!V12)</f>
        <v>0</v>
      </c>
      <c r="W12" s="7">
        <f>IF('Ēnojuma laiki bez att. ierobež.'!W12=0,,Enu_saņēmēji_Attālumi!W12)</f>
        <v>0</v>
      </c>
    </row>
    <row r="13" spans="1:23" x14ac:dyDescent="0.45">
      <c r="A13" s="4">
        <f>'Ēnojuma laiki bez att. ierobež.'!A13</f>
        <v>0</v>
      </c>
      <c r="B13" s="19">
        <f>'Ēnojuma laiki bez att. ierobež.'!B13</f>
        <v>0</v>
      </c>
      <c r="C13" s="23" t="s">
        <v>81</v>
      </c>
      <c r="D13" s="7">
        <f>IF('Ēnojuma laiki bez att. ierobež.'!D13=0,,Enu_saņēmēji_Attālumi!D13)</f>
        <v>0</v>
      </c>
      <c r="E13" s="7">
        <f>IF('Ēnojuma laiki bez att. ierobež.'!E13=0,,Enu_saņēmēji_Attālumi!E13)</f>
        <v>0</v>
      </c>
      <c r="F13" s="7">
        <f>IF('Ēnojuma laiki bez att. ierobež.'!F13=0,,Enu_saņēmēji_Attālumi!F13)</f>
        <v>0</v>
      </c>
      <c r="G13" s="7">
        <f>IF('Ēnojuma laiki bez att. ierobež.'!G13=0,,Enu_saņēmēji_Attālumi!G13)</f>
        <v>0</v>
      </c>
      <c r="H13" s="7">
        <f>IF('Ēnojuma laiki bez att. ierobež.'!H13=0,,Enu_saņēmēji_Attālumi!H13)</f>
        <v>0</v>
      </c>
      <c r="I13" s="7">
        <f>IF('Ēnojuma laiki bez att. ierobež.'!I13=0,,Enu_saņēmēji_Attālumi!I13)</f>
        <v>0</v>
      </c>
      <c r="J13" s="7">
        <f>IF('Ēnojuma laiki bez att. ierobež.'!J13=0,,Enu_saņēmēji_Attālumi!J13)</f>
        <v>0</v>
      </c>
      <c r="K13" s="7">
        <f>IF('Ēnojuma laiki bez att. ierobež.'!K13=0,,Enu_saņēmēji_Attālumi!K13)</f>
        <v>0</v>
      </c>
      <c r="L13" s="7">
        <f>IF('Ēnojuma laiki bez att. ierobež.'!L13=0,,Enu_saņēmēji_Attālumi!L13)</f>
        <v>0</v>
      </c>
      <c r="M13" s="7">
        <f>IF('Ēnojuma laiki bez att. ierobež.'!M13=0,,Enu_saņēmēji_Attālumi!M13)</f>
        <v>0</v>
      </c>
      <c r="N13" s="7">
        <f>IF('Ēnojuma laiki bez att. ierobež.'!N13=0,,Enu_saņēmēji_Attālumi!N13)</f>
        <v>0</v>
      </c>
      <c r="O13" s="7">
        <f>IF('Ēnojuma laiki bez att. ierobež.'!O13=0,,Enu_saņēmēji_Attālumi!O13)</f>
        <v>0</v>
      </c>
      <c r="P13" s="7">
        <f>IF('Ēnojuma laiki bez att. ierobež.'!P13=0,,Enu_saņēmēji_Attālumi!P13)</f>
        <v>0</v>
      </c>
      <c r="Q13" s="7">
        <f>IF('Ēnojuma laiki bez att. ierobež.'!Q13=0,,Enu_saņēmēji_Attālumi!Q13)</f>
        <v>0</v>
      </c>
      <c r="R13" s="7">
        <f>IF('Ēnojuma laiki bez att. ierobež.'!R13=0,,Enu_saņēmēji_Attālumi!R13)</f>
        <v>0</v>
      </c>
      <c r="S13" s="7">
        <f>IF('Ēnojuma laiki bez att. ierobež.'!S13=0,,Enu_saņēmēji_Attālumi!S13)</f>
        <v>0</v>
      </c>
      <c r="T13" s="7">
        <f>IF('Ēnojuma laiki bez att. ierobež.'!T13=0,,Enu_saņēmēji_Attālumi!T13)</f>
        <v>0</v>
      </c>
      <c r="U13" s="7">
        <f>IF('Ēnojuma laiki bez att. ierobež.'!U13=0,,Enu_saņēmēji_Attālumi!U13)</f>
        <v>0</v>
      </c>
      <c r="V13" s="7">
        <f>IF('Ēnojuma laiki bez att. ierobež.'!V13=0,,Enu_saņēmēji_Attālumi!V13)</f>
        <v>0</v>
      </c>
      <c r="W13" s="7">
        <f>IF('Ēnojuma laiki bez att. ierobež.'!W13=0,,Enu_saņēmēji_Attālumi!W13)</f>
        <v>0</v>
      </c>
    </row>
    <row r="14" spans="1:23" x14ac:dyDescent="0.45">
      <c r="A14" s="4">
        <f>'Ēnojuma laiki bez att. ierobež.'!A14</f>
        <v>0</v>
      </c>
      <c r="B14" s="19">
        <f>'Ēnojuma laiki bez att. ierobež.'!B14</f>
        <v>0</v>
      </c>
      <c r="C14" s="23" t="s">
        <v>82</v>
      </c>
      <c r="D14" s="7">
        <f>IF('Ēnojuma laiki bez att. ierobež.'!D14=0,,Enu_saņēmēji_Attālumi!D14)</f>
        <v>0</v>
      </c>
      <c r="E14" s="7">
        <f>IF('Ēnojuma laiki bez att. ierobež.'!E14=0,,Enu_saņēmēji_Attālumi!E14)</f>
        <v>0</v>
      </c>
      <c r="F14" s="7">
        <f>IF('Ēnojuma laiki bez att. ierobež.'!F14=0,,Enu_saņēmēji_Attālumi!F14)</f>
        <v>0</v>
      </c>
      <c r="G14" s="7">
        <f>IF('Ēnojuma laiki bez att. ierobež.'!G14=0,,Enu_saņēmēji_Attālumi!G14)</f>
        <v>0</v>
      </c>
      <c r="H14" s="7">
        <f>IF('Ēnojuma laiki bez att. ierobež.'!H14=0,,Enu_saņēmēji_Attālumi!H14)</f>
        <v>0</v>
      </c>
      <c r="I14" s="7">
        <f>IF('Ēnojuma laiki bez att. ierobež.'!I14=0,,Enu_saņēmēji_Attālumi!I14)</f>
        <v>0</v>
      </c>
      <c r="J14" s="7">
        <f>IF('Ēnojuma laiki bez att. ierobež.'!J14=0,,Enu_saņēmēji_Attālumi!J14)</f>
        <v>0</v>
      </c>
      <c r="K14" s="7">
        <f>IF('Ēnojuma laiki bez att. ierobež.'!K14=0,,Enu_saņēmēji_Attālumi!K14)</f>
        <v>0</v>
      </c>
      <c r="L14" s="7">
        <f>IF('Ēnojuma laiki bez att. ierobež.'!L14=0,,Enu_saņēmēji_Attālumi!L14)</f>
        <v>0</v>
      </c>
      <c r="M14" s="7">
        <f>IF('Ēnojuma laiki bez att. ierobež.'!M14=0,,Enu_saņēmēji_Attālumi!M14)</f>
        <v>0</v>
      </c>
      <c r="N14" s="7">
        <f>IF('Ēnojuma laiki bez att. ierobež.'!N14=0,,Enu_saņēmēji_Attālumi!N14)</f>
        <v>0</v>
      </c>
      <c r="O14" s="7">
        <f>IF('Ēnojuma laiki bez att. ierobež.'!O14=0,,Enu_saņēmēji_Attālumi!O14)</f>
        <v>0</v>
      </c>
      <c r="P14" s="7">
        <f>IF('Ēnojuma laiki bez att. ierobež.'!P14=0,,Enu_saņēmēji_Attālumi!P14)</f>
        <v>0</v>
      </c>
      <c r="Q14" s="7">
        <f>IF('Ēnojuma laiki bez att. ierobež.'!Q14=0,,Enu_saņēmēji_Attālumi!Q14)</f>
        <v>0</v>
      </c>
      <c r="R14" s="7">
        <f>IF('Ēnojuma laiki bez att. ierobež.'!R14=0,,Enu_saņēmēji_Attālumi!R14)</f>
        <v>0</v>
      </c>
      <c r="S14" s="7">
        <f>IF('Ēnojuma laiki bez att. ierobež.'!S14=0,,Enu_saņēmēji_Attālumi!S14)</f>
        <v>0</v>
      </c>
      <c r="T14" s="7">
        <f>IF('Ēnojuma laiki bez att. ierobež.'!T14=0,,Enu_saņēmēji_Attālumi!T14)</f>
        <v>0</v>
      </c>
      <c r="U14" s="7">
        <f>IF('Ēnojuma laiki bez att. ierobež.'!U14=0,,Enu_saņēmēji_Attālumi!U14)</f>
        <v>0</v>
      </c>
      <c r="V14" s="7">
        <f>IF('Ēnojuma laiki bez att. ierobež.'!V14=0,,Enu_saņēmēji_Attālumi!V14)</f>
        <v>0</v>
      </c>
      <c r="W14" s="7">
        <f>IF('Ēnojuma laiki bez att. ierobež.'!W14=0,,Enu_saņēmēji_Attālumi!W14)</f>
        <v>0</v>
      </c>
    </row>
    <row r="15" spans="1:23" x14ac:dyDescent="0.45">
      <c r="A15" s="4">
        <f>'Ēnojuma laiki bez att. ierobež.'!A15</f>
        <v>0</v>
      </c>
      <c r="B15" s="19">
        <f>'Ēnojuma laiki bez att. ierobež.'!B15</f>
        <v>0</v>
      </c>
      <c r="C15" s="23" t="s">
        <v>84</v>
      </c>
      <c r="D15" s="7">
        <f>IF('Ēnojuma laiki bez att. ierobež.'!D15=0,,Enu_saņēmēji_Attālumi!D15)</f>
        <v>0</v>
      </c>
      <c r="E15" s="7">
        <f>IF('Ēnojuma laiki bez att. ierobež.'!E15=0,,Enu_saņēmēji_Attālumi!E15)</f>
        <v>0</v>
      </c>
      <c r="F15" s="7">
        <f>IF('Ēnojuma laiki bez att. ierobež.'!F15=0,,Enu_saņēmēji_Attālumi!F15)</f>
        <v>0</v>
      </c>
      <c r="G15" s="7">
        <f>IF('Ēnojuma laiki bez att. ierobež.'!G15=0,,Enu_saņēmēji_Attālumi!G15)</f>
        <v>0</v>
      </c>
      <c r="H15" s="7">
        <f>IF('Ēnojuma laiki bez att. ierobež.'!H15=0,,Enu_saņēmēji_Attālumi!H15)</f>
        <v>0</v>
      </c>
      <c r="I15" s="7">
        <f>IF('Ēnojuma laiki bez att. ierobež.'!I15=0,,Enu_saņēmēji_Attālumi!I15)</f>
        <v>0</v>
      </c>
      <c r="J15" s="7">
        <f>IF('Ēnojuma laiki bez att. ierobež.'!J15=0,,Enu_saņēmēji_Attālumi!J15)</f>
        <v>0</v>
      </c>
      <c r="K15" s="7">
        <f>IF('Ēnojuma laiki bez att. ierobež.'!K15=0,,Enu_saņēmēji_Attālumi!K15)</f>
        <v>0</v>
      </c>
      <c r="L15" s="7">
        <f>IF('Ēnojuma laiki bez att. ierobež.'!L15=0,,Enu_saņēmēji_Attālumi!L15)</f>
        <v>0</v>
      </c>
      <c r="M15" s="7">
        <f>IF('Ēnojuma laiki bez att. ierobež.'!M15=0,,Enu_saņēmēji_Attālumi!M15)</f>
        <v>0</v>
      </c>
      <c r="N15" s="7">
        <f>IF('Ēnojuma laiki bez att. ierobež.'!N15=0,,Enu_saņēmēji_Attālumi!N15)</f>
        <v>0</v>
      </c>
      <c r="O15" s="7">
        <f>IF('Ēnojuma laiki bez att. ierobež.'!O15=0,,Enu_saņēmēji_Attālumi!O15)</f>
        <v>0</v>
      </c>
      <c r="P15" s="7">
        <f>IF('Ēnojuma laiki bez att. ierobež.'!P15=0,,Enu_saņēmēji_Attālumi!P15)</f>
        <v>0</v>
      </c>
      <c r="Q15" s="7">
        <f>IF('Ēnojuma laiki bez att. ierobež.'!Q15=0,,Enu_saņēmēji_Attālumi!Q15)</f>
        <v>0</v>
      </c>
      <c r="R15" s="7">
        <f>IF('Ēnojuma laiki bez att. ierobež.'!R15=0,,Enu_saņēmēji_Attālumi!R15)</f>
        <v>0</v>
      </c>
      <c r="S15" s="7">
        <f>IF('Ēnojuma laiki bez att. ierobež.'!S15=0,,Enu_saņēmēji_Attālumi!S15)</f>
        <v>0</v>
      </c>
      <c r="T15" s="7">
        <f>IF('Ēnojuma laiki bez att. ierobež.'!T15=0,,Enu_saņēmēji_Attālumi!T15)</f>
        <v>0</v>
      </c>
      <c r="U15" s="7">
        <f>IF('Ēnojuma laiki bez att. ierobež.'!U15=0,,Enu_saņēmēji_Attālumi!U15)</f>
        <v>0</v>
      </c>
      <c r="V15" s="7">
        <f>IF('Ēnojuma laiki bez att. ierobež.'!V15=0,,Enu_saņēmēji_Attālumi!V15)</f>
        <v>0</v>
      </c>
      <c r="W15" s="7">
        <f>IF('Ēnojuma laiki bez att. ierobež.'!W15=0,,Enu_saņēmēji_Attālumi!W15)</f>
        <v>0</v>
      </c>
    </row>
    <row r="16" spans="1:23" x14ac:dyDescent="0.45">
      <c r="A16" s="4">
        <f>'Ēnojuma laiki bez att. ierobež.'!A16</f>
        <v>0</v>
      </c>
      <c r="B16" s="19">
        <f>'Ēnojuma laiki bez att. ierobež.'!B16</f>
        <v>0</v>
      </c>
      <c r="C16" s="23" t="s">
        <v>85</v>
      </c>
      <c r="D16" s="7">
        <f>IF('Ēnojuma laiki bez att. ierobež.'!D16=0,,Enu_saņēmēji_Attālumi!D16)</f>
        <v>0</v>
      </c>
      <c r="E16" s="7">
        <f>IF('Ēnojuma laiki bez att. ierobež.'!E16=0,,Enu_saņēmēji_Attālumi!E16)</f>
        <v>0</v>
      </c>
      <c r="F16" s="7">
        <f>IF('Ēnojuma laiki bez att. ierobež.'!F16=0,,Enu_saņēmēji_Attālumi!F16)</f>
        <v>0</v>
      </c>
      <c r="G16" s="7">
        <f>IF('Ēnojuma laiki bez att. ierobež.'!G16=0,,Enu_saņēmēji_Attālumi!G16)</f>
        <v>0</v>
      </c>
      <c r="H16" s="7">
        <f>IF('Ēnojuma laiki bez att. ierobež.'!H16=0,,Enu_saņēmēji_Attālumi!H16)</f>
        <v>0</v>
      </c>
      <c r="I16" s="7">
        <f>IF('Ēnojuma laiki bez att. ierobež.'!I16=0,,Enu_saņēmēji_Attālumi!I16)</f>
        <v>0</v>
      </c>
      <c r="J16" s="7">
        <f>IF('Ēnojuma laiki bez att. ierobež.'!J16=0,,Enu_saņēmēji_Attālumi!J16)</f>
        <v>0</v>
      </c>
      <c r="K16" s="7">
        <f>IF('Ēnojuma laiki bez att. ierobež.'!K16=0,,Enu_saņēmēji_Attālumi!K16)</f>
        <v>0</v>
      </c>
      <c r="L16" s="7">
        <f>IF('Ēnojuma laiki bez att. ierobež.'!L16=0,,Enu_saņēmēji_Attālumi!L16)</f>
        <v>0</v>
      </c>
      <c r="M16" s="7">
        <f>IF('Ēnojuma laiki bez att. ierobež.'!M16=0,,Enu_saņēmēji_Attālumi!M16)</f>
        <v>0</v>
      </c>
      <c r="N16" s="7">
        <f>IF('Ēnojuma laiki bez att. ierobež.'!N16=0,,Enu_saņēmēji_Attālumi!N16)</f>
        <v>0</v>
      </c>
      <c r="O16" s="7">
        <f>IF('Ēnojuma laiki bez att. ierobež.'!O16=0,,Enu_saņēmēji_Attālumi!O16)</f>
        <v>0</v>
      </c>
      <c r="P16" s="7">
        <f>IF('Ēnojuma laiki bez att. ierobež.'!P16=0,,Enu_saņēmēji_Attālumi!P16)</f>
        <v>0</v>
      </c>
      <c r="Q16" s="7">
        <f>IF('Ēnojuma laiki bez att. ierobež.'!Q16=0,,Enu_saņēmēji_Attālumi!Q16)</f>
        <v>0</v>
      </c>
      <c r="R16" s="7">
        <f>IF('Ēnojuma laiki bez att. ierobež.'!R16=0,,Enu_saņēmēji_Attālumi!R16)</f>
        <v>0</v>
      </c>
      <c r="S16" s="7">
        <f>IF('Ēnojuma laiki bez att. ierobež.'!S16=0,,Enu_saņēmēji_Attālumi!S16)</f>
        <v>0</v>
      </c>
      <c r="T16" s="7">
        <f>IF('Ēnojuma laiki bez att. ierobež.'!T16=0,,Enu_saņēmēji_Attālumi!T16)</f>
        <v>0</v>
      </c>
      <c r="U16" s="7">
        <f>IF('Ēnojuma laiki bez att. ierobež.'!U16=0,,Enu_saņēmēji_Attālumi!U16)</f>
        <v>0</v>
      </c>
      <c r="V16" s="7">
        <f>IF('Ēnojuma laiki bez att. ierobež.'!V16=0,,Enu_saņēmēji_Attālumi!V16)</f>
        <v>0</v>
      </c>
      <c r="W16" s="7">
        <f>IF('Ēnojuma laiki bez att. ierobež.'!W16=0,,Enu_saņēmēji_Attālumi!W16)</f>
        <v>0</v>
      </c>
    </row>
    <row r="17" spans="1:23" x14ac:dyDescent="0.45">
      <c r="A17" s="4">
        <f>'Ēnojuma laiki bez att. ierobež.'!A17</f>
        <v>4</v>
      </c>
      <c r="B17" s="19">
        <f>'Ēnojuma laiki bez att. ierobež.'!B17</f>
        <v>0.92847222222222214</v>
      </c>
      <c r="C17" s="23" t="s">
        <v>87</v>
      </c>
      <c r="D17" s="7">
        <f>IF('Ēnojuma laiki bez att. ierobež.'!D17=0,,Enu_saņēmēji_Attālumi!D17)</f>
        <v>0</v>
      </c>
      <c r="E17" s="7">
        <f>IF('Ēnojuma laiki bez att. ierobež.'!E17=0,,Enu_saņēmēji_Attālumi!E17)</f>
        <v>0</v>
      </c>
      <c r="F17" s="7">
        <f>IF('Ēnojuma laiki bez att. ierobež.'!F17=0,,Enu_saņēmēji_Attālumi!F17)</f>
        <v>1624.0932369743091</v>
      </c>
      <c r="G17" s="7">
        <f>IF('Ēnojuma laiki bez att. ierobež.'!G17=0,,Enu_saņēmēji_Attālumi!G17)</f>
        <v>0</v>
      </c>
      <c r="H17" s="7">
        <f>IF('Ēnojuma laiki bez att. ierobež.'!H17=0,,Enu_saņēmēji_Attālumi!H17)</f>
        <v>1627.5582539778629</v>
      </c>
      <c r="I17" s="7">
        <f>IF('Ēnojuma laiki bez att. ierobež.'!I17=0,,Enu_saņēmēji_Attālumi!I17)</f>
        <v>1433.798017431074</v>
      </c>
      <c r="J17" s="7">
        <f>IF('Ēnojuma laiki bez att. ierobež.'!J17=0,,Enu_saņēmēji_Attālumi!J17)</f>
        <v>2218.7637036269361</v>
      </c>
      <c r="K17" s="7">
        <f>IF('Ēnojuma laiki bez att. ierobež.'!K17=0,,Enu_saņēmēji_Attālumi!K17)</f>
        <v>0</v>
      </c>
      <c r="L17" s="7">
        <f>IF('Ēnojuma laiki bez att. ierobež.'!L17=0,,Enu_saņēmēji_Attālumi!L17)</f>
        <v>0</v>
      </c>
      <c r="M17" s="7">
        <f>IF('Ēnojuma laiki bez att. ierobež.'!M17=0,,Enu_saņēmēji_Attālumi!M17)</f>
        <v>0</v>
      </c>
      <c r="N17" s="7">
        <f>IF('Ēnojuma laiki bez att. ierobež.'!N17=0,,Enu_saņēmēji_Attālumi!N17)</f>
        <v>0</v>
      </c>
      <c r="O17" s="7">
        <f>IF('Ēnojuma laiki bez att. ierobež.'!O17=0,,Enu_saņēmēji_Attālumi!O17)</f>
        <v>0</v>
      </c>
      <c r="P17" s="7">
        <f>IF('Ēnojuma laiki bez att. ierobež.'!P17=0,,Enu_saņēmēji_Attālumi!P17)</f>
        <v>0</v>
      </c>
      <c r="Q17" s="7">
        <f>IF('Ēnojuma laiki bez att. ierobež.'!Q17=0,,Enu_saņēmēji_Attālumi!Q17)</f>
        <v>0</v>
      </c>
      <c r="R17" s="7">
        <f>IF('Ēnojuma laiki bez att. ierobež.'!R17=0,,Enu_saņēmēji_Attālumi!R17)</f>
        <v>0</v>
      </c>
      <c r="S17" s="7">
        <f>IF('Ēnojuma laiki bez att. ierobež.'!S17=0,,Enu_saņēmēji_Attālumi!S17)</f>
        <v>0</v>
      </c>
      <c r="T17" s="7">
        <f>IF('Ēnojuma laiki bez att. ierobež.'!T17=0,,Enu_saņēmēji_Attālumi!T17)</f>
        <v>0</v>
      </c>
      <c r="U17" s="7">
        <f>IF('Ēnojuma laiki bez att. ierobež.'!U17=0,,Enu_saņēmēji_Attālumi!U17)</f>
        <v>0</v>
      </c>
      <c r="V17" s="7">
        <f>IF('Ēnojuma laiki bez att. ierobež.'!V17=0,,Enu_saņēmēji_Attālumi!V17)</f>
        <v>0</v>
      </c>
      <c r="W17" s="7">
        <f>IF('Ēnojuma laiki bez att. ierobež.'!W17=0,,Enu_saņēmēji_Attālumi!W17)</f>
        <v>0</v>
      </c>
    </row>
    <row r="18" spans="1:23" x14ac:dyDescent="0.45">
      <c r="A18" s="4">
        <f>'Ēnojuma laiki bez att. ierobež.'!A18</f>
        <v>4</v>
      </c>
      <c r="B18" s="19">
        <f>'Ēnojuma laiki bez att. ierobež.'!B18</f>
        <v>0.30138888888888887</v>
      </c>
      <c r="C18" s="23" t="s">
        <v>88</v>
      </c>
      <c r="D18" s="7">
        <f>IF('Ēnojuma laiki bez att. ierobež.'!D18=0,,Enu_saņēmēji_Attālumi!D18)</f>
        <v>0</v>
      </c>
      <c r="E18" s="7">
        <f>IF('Ēnojuma laiki bez att. ierobež.'!E18=0,,Enu_saņēmēji_Attālumi!E18)</f>
        <v>0</v>
      </c>
      <c r="F18" s="7">
        <f>IF('Ēnojuma laiki bez att. ierobež.'!F18=0,,Enu_saņēmēji_Attālumi!F18)</f>
        <v>0</v>
      </c>
      <c r="G18" s="7">
        <f>IF('Ēnojuma laiki bez att. ierobež.'!G18=0,,Enu_saņēmēji_Attālumi!G18)</f>
        <v>0</v>
      </c>
      <c r="H18" s="7">
        <f>IF('Ēnojuma laiki bez att. ierobež.'!H18=0,,Enu_saņēmēji_Attālumi!H18)</f>
        <v>0</v>
      </c>
      <c r="I18" s="7">
        <f>IF('Ēnojuma laiki bez att. ierobež.'!I18=0,,Enu_saņēmēji_Attālumi!I18)</f>
        <v>0</v>
      </c>
      <c r="J18" s="7">
        <f>IF('Ēnojuma laiki bez att. ierobež.'!J18=0,,Enu_saņēmēji_Attālumi!J18)</f>
        <v>0</v>
      </c>
      <c r="K18" s="7">
        <f>IF('Ēnojuma laiki bez att. ierobež.'!K18=0,,Enu_saņēmēji_Attālumi!K18)</f>
        <v>0</v>
      </c>
      <c r="L18" s="7">
        <f>IF('Ēnojuma laiki bez att. ierobež.'!L18=0,,Enu_saņēmēji_Attālumi!L18)</f>
        <v>0</v>
      </c>
      <c r="M18" s="7">
        <f>IF('Ēnojuma laiki bez att. ierobež.'!M18=0,,Enu_saņēmēji_Attālumi!M18)</f>
        <v>0</v>
      </c>
      <c r="N18" s="7">
        <f>IF('Ēnojuma laiki bez att. ierobež.'!N18=0,,Enu_saņēmēji_Attālumi!N18)</f>
        <v>1400.5920263187779</v>
      </c>
      <c r="O18" s="7">
        <f>IF('Ēnojuma laiki bez att. ierobež.'!O18=0,,Enu_saņēmēji_Attālumi!O18)</f>
        <v>2008.8932129943471</v>
      </c>
      <c r="P18" s="7">
        <f>IF('Ēnojuma laiki bez att. ierobež.'!P18=0,,Enu_saņēmēji_Attālumi!P18)</f>
        <v>0</v>
      </c>
      <c r="Q18" s="7">
        <f>IF('Ēnojuma laiki bez att. ierobež.'!Q18=0,,Enu_saņēmēji_Attālumi!Q18)</f>
        <v>2153.0393335110371</v>
      </c>
      <c r="R18" s="7">
        <f>IF('Ēnojuma laiki bez att. ierobež.'!R18=0,,Enu_saņēmēji_Attālumi!R18)</f>
        <v>0</v>
      </c>
      <c r="S18" s="7">
        <f>IF('Ēnojuma laiki bez att. ierobež.'!S18=0,,Enu_saņēmēji_Attālumi!S18)</f>
        <v>0</v>
      </c>
      <c r="T18" s="7">
        <f>IF('Ēnojuma laiki bez att. ierobež.'!T18=0,,Enu_saņēmēji_Attālumi!T18)</f>
        <v>2172.9050510106122</v>
      </c>
      <c r="U18" s="7">
        <f>IF('Ēnojuma laiki bez att. ierobež.'!U18=0,,Enu_saņēmēji_Attālumi!U18)</f>
        <v>0</v>
      </c>
      <c r="V18" s="7">
        <f>IF('Ēnojuma laiki bez att. ierobež.'!V18=0,,Enu_saņēmēji_Attālumi!V18)</f>
        <v>0</v>
      </c>
      <c r="W18" s="7">
        <f>IF('Ēnojuma laiki bez att. ierobež.'!W18=0,,Enu_saņēmēji_Attālumi!W18)</f>
        <v>0</v>
      </c>
    </row>
    <row r="19" spans="1:23" x14ac:dyDescent="0.45">
      <c r="A19" s="4">
        <f>'Ēnojuma laiki bez att. ierobež.'!A19</f>
        <v>4</v>
      </c>
      <c r="B19" s="19">
        <f>'Ēnojuma laiki bez att. ierobež.'!B19</f>
        <v>2.041666666666667</v>
      </c>
      <c r="C19" s="23" t="s">
        <v>89</v>
      </c>
      <c r="D19" s="7">
        <f>IF('Ēnojuma laiki bez att. ierobež.'!D19=0,,Enu_saņēmēji_Attālumi!D19)</f>
        <v>0</v>
      </c>
      <c r="E19" s="7">
        <f>IF('Ēnojuma laiki bez att. ierobež.'!E19=0,,Enu_saņēmēji_Attālumi!E19)</f>
        <v>0</v>
      </c>
      <c r="F19" s="7">
        <f>IF('Ēnojuma laiki bez att. ierobež.'!F19=0,,Enu_saņēmēji_Attālumi!F19)</f>
        <v>0</v>
      </c>
      <c r="G19" s="7">
        <f>IF('Ēnojuma laiki bez att. ierobež.'!G19=0,,Enu_saņēmēji_Attālumi!G19)</f>
        <v>0</v>
      </c>
      <c r="H19" s="7">
        <f>IF('Ēnojuma laiki bez att. ierobež.'!H19=0,,Enu_saņēmēji_Attālumi!H19)</f>
        <v>0</v>
      </c>
      <c r="I19" s="7">
        <f>IF('Ēnojuma laiki bez att. ierobež.'!I19=0,,Enu_saņēmēji_Attālumi!I19)</f>
        <v>0</v>
      </c>
      <c r="J19" s="7">
        <f>IF('Ēnojuma laiki bez att. ierobež.'!J19=0,,Enu_saņēmēji_Attālumi!J19)</f>
        <v>0</v>
      </c>
      <c r="K19" s="7">
        <f>IF('Ēnojuma laiki bez att. ierobež.'!K19=0,,Enu_saņēmēji_Attālumi!K19)</f>
        <v>0</v>
      </c>
      <c r="L19" s="7">
        <f>IF('Ēnojuma laiki bez att. ierobež.'!L19=0,,Enu_saņēmēji_Attālumi!L19)</f>
        <v>1312.988509846723</v>
      </c>
      <c r="M19" s="7">
        <f>IF('Ēnojuma laiki bez att. ierobež.'!M19=0,,Enu_saņēmēji_Attālumi!M19)</f>
        <v>933.96636736855748</v>
      </c>
      <c r="N19" s="7">
        <f>IF('Ēnojuma laiki bez att. ierobež.'!N19=0,,Enu_saņēmēji_Attālumi!N19)</f>
        <v>1624.009613781119</v>
      </c>
      <c r="O19" s="7">
        <f>IF('Ēnojuma laiki bez att. ierobež.'!O19=0,,Enu_saņēmēji_Attālumi!O19)</f>
        <v>1618.530527932161</v>
      </c>
      <c r="P19" s="7">
        <f>IF('Ēnojuma laiki bez att. ierobež.'!P19=0,,Enu_saņēmēji_Attālumi!P19)</f>
        <v>0</v>
      </c>
      <c r="Q19" s="7">
        <f>IF('Ēnojuma laiki bez att. ierobež.'!Q19=0,,Enu_saņēmēji_Attālumi!Q19)</f>
        <v>0</v>
      </c>
      <c r="R19" s="7">
        <f>IF('Ēnojuma laiki bez att. ierobež.'!R19=0,,Enu_saņēmēji_Attālumi!R19)</f>
        <v>0</v>
      </c>
      <c r="S19" s="7">
        <f>IF('Ēnojuma laiki bez att. ierobež.'!S19=0,,Enu_saņēmēji_Attālumi!S19)</f>
        <v>0</v>
      </c>
      <c r="T19" s="7">
        <f>IF('Ēnojuma laiki bez att. ierobež.'!T19=0,,Enu_saņēmēji_Attālumi!T19)</f>
        <v>0</v>
      </c>
      <c r="U19" s="7">
        <f>IF('Ēnojuma laiki bez att. ierobež.'!U19=0,,Enu_saņēmēji_Attālumi!U19)</f>
        <v>0</v>
      </c>
      <c r="V19" s="7">
        <f>IF('Ēnojuma laiki bez att. ierobež.'!V19=0,,Enu_saņēmēji_Attālumi!V19)</f>
        <v>0</v>
      </c>
      <c r="W19" s="7">
        <f>IF('Ēnojuma laiki bez att. ierobež.'!W19=0,,Enu_saņēmēji_Attālumi!W19)</f>
        <v>0</v>
      </c>
    </row>
    <row r="20" spans="1:23" x14ac:dyDescent="0.45">
      <c r="A20" s="4">
        <f>'Ēnojuma laiki bez att. ierobež.'!A20</f>
        <v>4</v>
      </c>
      <c r="B20" s="19">
        <f>'Ēnojuma laiki bez att. ierobež.'!B20</f>
        <v>1.4125000000000001</v>
      </c>
      <c r="C20" s="23" t="s">
        <v>91</v>
      </c>
      <c r="D20" s="7">
        <f>IF('Ēnojuma laiki bez att. ierobež.'!D20=0,,Enu_saņēmēji_Attālumi!D20)</f>
        <v>0</v>
      </c>
      <c r="E20" s="7">
        <f>IF('Ēnojuma laiki bez att. ierobež.'!E20=0,,Enu_saņēmēji_Attālumi!E20)</f>
        <v>0</v>
      </c>
      <c r="F20" s="7">
        <f>IF('Ēnojuma laiki bez att. ierobež.'!F20=0,,Enu_saņēmēji_Attālumi!F20)</f>
        <v>0</v>
      </c>
      <c r="G20" s="7">
        <f>IF('Ēnojuma laiki bez att. ierobež.'!G20=0,,Enu_saņēmēji_Attālumi!G20)</f>
        <v>0</v>
      </c>
      <c r="H20" s="7">
        <f>IF('Ēnojuma laiki bez att. ierobež.'!H20=0,,Enu_saņēmēji_Attālumi!H20)</f>
        <v>0</v>
      </c>
      <c r="I20" s="7">
        <f>IF('Ēnojuma laiki bez att. ierobež.'!I20=0,,Enu_saņēmēji_Attālumi!I20)</f>
        <v>0</v>
      </c>
      <c r="J20" s="7">
        <f>IF('Ēnojuma laiki bez att. ierobež.'!J20=0,,Enu_saņēmēji_Attālumi!J20)</f>
        <v>0</v>
      </c>
      <c r="K20" s="7">
        <f>IF('Ēnojuma laiki bez att. ierobež.'!K20=0,,Enu_saņēmēji_Attālumi!K20)</f>
        <v>0</v>
      </c>
      <c r="L20" s="7">
        <f>IF('Ēnojuma laiki bez att. ierobež.'!L20=0,,Enu_saņēmēji_Attālumi!L20)</f>
        <v>0</v>
      </c>
      <c r="M20" s="7">
        <f>IF('Ēnojuma laiki bez att. ierobež.'!M20=0,,Enu_saņēmēji_Attālumi!M20)</f>
        <v>0</v>
      </c>
      <c r="N20" s="7">
        <f>IF('Ēnojuma laiki bez att. ierobež.'!N20=0,,Enu_saņēmēji_Attālumi!N20)</f>
        <v>0</v>
      </c>
      <c r="O20" s="7">
        <f>IF('Ēnojuma laiki bez att. ierobež.'!O20=0,,Enu_saņēmēji_Attālumi!O20)</f>
        <v>0</v>
      </c>
      <c r="P20" s="7">
        <f>IF('Ēnojuma laiki bez att. ierobež.'!P20=0,,Enu_saņēmēji_Attālumi!P20)</f>
        <v>0</v>
      </c>
      <c r="Q20" s="7">
        <f>IF('Ēnojuma laiki bez att. ierobež.'!Q20=0,,Enu_saņēmēji_Attālumi!Q20)</f>
        <v>0</v>
      </c>
      <c r="R20" s="7">
        <f>IF('Ēnojuma laiki bez att. ierobež.'!R20=0,,Enu_saņēmēji_Attālumi!R20)</f>
        <v>0</v>
      </c>
      <c r="S20" s="7">
        <f>IF('Ēnojuma laiki bez att. ierobež.'!S20=0,,Enu_saņēmēji_Attālumi!S20)</f>
        <v>1641.882214686045</v>
      </c>
      <c r="T20" s="7">
        <f>IF('Ēnojuma laiki bez att. ierobež.'!T20=0,,Enu_saņēmēji_Attālumi!T20)</f>
        <v>2280.0493306315002</v>
      </c>
      <c r="U20" s="7">
        <f>IF('Ēnojuma laiki bez att. ierobež.'!U20=0,,Enu_saņēmēji_Attālumi!U20)</f>
        <v>1844.4608455593859</v>
      </c>
      <c r="V20" s="7">
        <f>IF('Ēnojuma laiki bez att. ierobež.'!V20=0,,Enu_saņēmēji_Attālumi!V20)</f>
        <v>895.9532510071632</v>
      </c>
      <c r="W20" s="7">
        <f>IF('Ēnojuma laiki bez att. ierobež.'!W20=0,,Enu_saņēmēji_Attālumi!W20)</f>
        <v>0</v>
      </c>
    </row>
    <row r="21" spans="1:23" x14ac:dyDescent="0.45">
      <c r="A21" s="4">
        <f>'Ēnojuma laiki bez att. ierobež.'!A21</f>
        <v>2</v>
      </c>
      <c r="B21" s="19">
        <f>'Ēnojuma laiki bez att. ierobež.'!B21</f>
        <v>0.47013888888888888</v>
      </c>
      <c r="C21" s="23" t="s">
        <v>92</v>
      </c>
      <c r="D21" s="7">
        <f>IF('Ēnojuma laiki bez att. ierobež.'!D21=0,,Enu_saņēmēji_Attālumi!D21)</f>
        <v>0</v>
      </c>
      <c r="E21" s="7">
        <f>IF('Ēnojuma laiki bez att. ierobež.'!E21=0,,Enu_saņēmēji_Attālumi!E21)</f>
        <v>0</v>
      </c>
      <c r="F21" s="7">
        <f>IF('Ēnojuma laiki bez att. ierobež.'!F21=0,,Enu_saņēmēji_Attālumi!F21)</f>
        <v>0</v>
      </c>
      <c r="G21" s="7">
        <f>IF('Ēnojuma laiki bez att. ierobež.'!G21=0,,Enu_saņēmēji_Attālumi!G21)</f>
        <v>0</v>
      </c>
      <c r="H21" s="7">
        <f>IF('Ēnojuma laiki bez att. ierobež.'!H21=0,,Enu_saņēmēji_Attālumi!H21)</f>
        <v>0</v>
      </c>
      <c r="I21" s="7">
        <f>IF('Ēnojuma laiki bez att. ierobež.'!I21=0,,Enu_saņēmēji_Attālumi!I21)</f>
        <v>0</v>
      </c>
      <c r="J21" s="7">
        <f>IF('Ēnojuma laiki bez att. ierobež.'!J21=0,,Enu_saņēmēji_Attālumi!J21)</f>
        <v>0</v>
      </c>
      <c r="K21" s="7">
        <f>IF('Ēnojuma laiki bez att. ierobež.'!K21=0,,Enu_saņēmēji_Attālumi!K21)</f>
        <v>0</v>
      </c>
      <c r="L21" s="7">
        <f>IF('Ēnojuma laiki bez att. ierobež.'!L21=0,,Enu_saņēmēji_Attālumi!L21)</f>
        <v>1315.684768240548</v>
      </c>
      <c r="M21" s="7">
        <f>IF('Ēnojuma laiki bez att. ierobež.'!M21=0,,Enu_saņēmēji_Attālumi!M21)</f>
        <v>0</v>
      </c>
      <c r="N21" s="7">
        <f>IF('Ēnojuma laiki bez att. ierobež.'!N21=0,,Enu_saņēmēji_Attālumi!N21)</f>
        <v>0</v>
      </c>
      <c r="O21" s="7">
        <f>IF('Ēnojuma laiki bez att. ierobež.'!O21=0,,Enu_saņēmēji_Attālumi!O21)</f>
        <v>2339.56200608277</v>
      </c>
      <c r="P21" s="7">
        <f>IF('Ēnojuma laiki bez att. ierobež.'!P21=0,,Enu_saņēmēji_Attālumi!P21)</f>
        <v>0</v>
      </c>
      <c r="Q21" s="7">
        <f>IF('Ēnojuma laiki bez att. ierobež.'!Q21=0,,Enu_saņēmēji_Attālumi!Q21)</f>
        <v>0</v>
      </c>
      <c r="R21" s="7">
        <f>IF('Ēnojuma laiki bez att. ierobež.'!R21=0,,Enu_saņēmēji_Attālumi!R21)</f>
        <v>0</v>
      </c>
      <c r="S21" s="7">
        <f>IF('Ēnojuma laiki bez att. ierobež.'!S21=0,,Enu_saņēmēji_Attālumi!S21)</f>
        <v>0</v>
      </c>
      <c r="T21" s="7">
        <f>IF('Ēnojuma laiki bez att. ierobež.'!T21=0,,Enu_saņēmēji_Attālumi!T21)</f>
        <v>0</v>
      </c>
      <c r="U21" s="7">
        <f>IF('Ēnojuma laiki bez att. ierobež.'!U21=0,,Enu_saņēmēji_Attālumi!U21)</f>
        <v>0</v>
      </c>
      <c r="V21" s="7">
        <f>IF('Ēnojuma laiki bez att. ierobež.'!V21=0,,Enu_saņēmēji_Attālumi!V21)</f>
        <v>0</v>
      </c>
      <c r="W21" s="7">
        <f>IF('Ēnojuma laiki bez att. ierobež.'!W21=0,,Enu_saņēmēji_Attālumi!W21)</f>
        <v>0</v>
      </c>
    </row>
    <row r="22" spans="1:23" x14ac:dyDescent="0.45">
      <c r="A22" s="4">
        <f>'Ēnojuma laiki bez att. ierobež.'!A22</f>
        <v>4</v>
      </c>
      <c r="B22" s="19">
        <f>'Ēnojuma laiki bez att. ierobež.'!B22</f>
        <v>0.77500000000000002</v>
      </c>
      <c r="C22" s="23" t="s">
        <v>93</v>
      </c>
      <c r="D22" s="7">
        <f>IF('Ēnojuma laiki bez att. ierobež.'!D22=0,,Enu_saņēmēji_Attālumi!D22)</f>
        <v>0</v>
      </c>
      <c r="E22" s="7">
        <f>IF('Ēnojuma laiki bez att. ierobež.'!E22=0,,Enu_saņēmēji_Attālumi!E22)</f>
        <v>0</v>
      </c>
      <c r="F22" s="7">
        <f>IF('Ēnojuma laiki bez att. ierobež.'!F22=0,,Enu_saņēmēji_Attālumi!F22)</f>
        <v>0</v>
      </c>
      <c r="G22" s="7">
        <f>IF('Ēnojuma laiki bez att. ierobež.'!G22=0,,Enu_saņēmēji_Attālumi!G22)</f>
        <v>0</v>
      </c>
      <c r="H22" s="7">
        <f>IF('Ēnojuma laiki bez att. ierobež.'!H22=0,,Enu_saņēmēji_Attālumi!H22)</f>
        <v>0</v>
      </c>
      <c r="I22" s="7">
        <f>IF('Ēnojuma laiki bez att. ierobež.'!I22=0,,Enu_saņēmēji_Attālumi!I22)</f>
        <v>0</v>
      </c>
      <c r="J22" s="7">
        <f>IF('Ēnojuma laiki bez att. ierobež.'!J22=0,,Enu_saņēmēji_Attālumi!J22)</f>
        <v>0</v>
      </c>
      <c r="K22" s="7">
        <f>IF('Ēnojuma laiki bez att. ierobež.'!K22=0,,Enu_saņēmēji_Attālumi!K22)</f>
        <v>0</v>
      </c>
      <c r="L22" s="7">
        <f>IF('Ēnojuma laiki bez att. ierobež.'!L22=0,,Enu_saņēmēji_Attālumi!L22)</f>
        <v>1859.279811517488</v>
      </c>
      <c r="M22" s="7">
        <f>IF('Ēnojuma laiki bez att. ierobež.'!M22=0,,Enu_saņēmēji_Attālumi!M22)</f>
        <v>977.16095569279003</v>
      </c>
      <c r="N22" s="7">
        <f>IF('Ēnojuma laiki bez att. ierobež.'!N22=0,,Enu_saņēmēji_Attālumi!N22)</f>
        <v>1567.665156759673</v>
      </c>
      <c r="O22" s="7">
        <f>IF('Ēnojuma laiki bez att. ierobež.'!O22=0,,Enu_saņēmēji_Attālumi!O22)</f>
        <v>1826.151407398479</v>
      </c>
      <c r="P22" s="7">
        <f>IF('Ēnojuma laiki bez att. ierobež.'!P22=0,,Enu_saņēmēji_Attālumi!P22)</f>
        <v>0</v>
      </c>
      <c r="Q22" s="7">
        <f>IF('Ēnojuma laiki bez att. ierobež.'!Q22=0,,Enu_saņēmēji_Attālumi!Q22)</f>
        <v>0</v>
      </c>
      <c r="R22" s="7">
        <f>IF('Ēnojuma laiki bez att. ierobež.'!R22=0,,Enu_saņēmēji_Attālumi!R22)</f>
        <v>0</v>
      </c>
      <c r="S22" s="7">
        <f>IF('Ēnojuma laiki bez att. ierobež.'!S22=0,,Enu_saņēmēji_Attālumi!S22)</f>
        <v>0</v>
      </c>
      <c r="T22" s="7">
        <f>IF('Ēnojuma laiki bez att. ierobež.'!T22=0,,Enu_saņēmēji_Attālumi!T22)</f>
        <v>0</v>
      </c>
      <c r="U22" s="7">
        <f>IF('Ēnojuma laiki bez att. ierobež.'!U22=0,,Enu_saņēmēji_Attālumi!U22)</f>
        <v>0</v>
      </c>
      <c r="V22" s="7">
        <f>IF('Ēnojuma laiki bez att. ierobež.'!V22=0,,Enu_saņēmēji_Attālumi!V22)</f>
        <v>0</v>
      </c>
      <c r="W22" s="7">
        <f>IF('Ēnojuma laiki bez att. ierobež.'!W22=0,,Enu_saņēmēji_Attālumi!W22)</f>
        <v>0</v>
      </c>
    </row>
    <row r="23" spans="1:23" x14ac:dyDescent="0.45">
      <c r="A23" s="4">
        <f>'Ēnojuma laiki bez att. ierobež.'!A23</f>
        <v>1</v>
      </c>
      <c r="B23" s="19">
        <f>'Ēnojuma laiki bez att. ierobež.'!B23</f>
        <v>0.9784722222222223</v>
      </c>
      <c r="C23" s="23" t="s">
        <v>94</v>
      </c>
      <c r="D23" s="7">
        <f>IF('Ēnojuma laiki bez att. ierobež.'!D23=0,,Enu_saņēmēji_Attālumi!D23)</f>
        <v>0</v>
      </c>
      <c r="E23" s="7">
        <f>IF('Ēnojuma laiki bez att. ierobež.'!E23=0,,Enu_saņēmēji_Attālumi!E23)</f>
        <v>0</v>
      </c>
      <c r="F23" s="7">
        <f>IF('Ēnojuma laiki bez att. ierobež.'!F23=0,,Enu_saņēmēji_Attālumi!F23)</f>
        <v>0</v>
      </c>
      <c r="G23" s="7">
        <f>IF('Ēnojuma laiki bez att. ierobež.'!G23=0,,Enu_saņēmēji_Attālumi!G23)</f>
        <v>0</v>
      </c>
      <c r="H23" s="7">
        <f>IF('Ēnojuma laiki bez att. ierobež.'!H23=0,,Enu_saņēmēji_Attālumi!H23)</f>
        <v>0</v>
      </c>
      <c r="I23" s="7">
        <f>IF('Ēnojuma laiki bez att. ierobež.'!I23=0,,Enu_saņēmēji_Attālumi!I23)</f>
        <v>0</v>
      </c>
      <c r="J23" s="7">
        <f>IF('Ēnojuma laiki bez att. ierobež.'!J23=0,,Enu_saņēmēji_Attālumi!J23)</f>
        <v>0</v>
      </c>
      <c r="K23" s="7">
        <f>IF('Ēnojuma laiki bez att. ierobež.'!K23=0,,Enu_saņēmēji_Attālumi!K23)</f>
        <v>0</v>
      </c>
      <c r="L23" s="7">
        <f>IF('Ēnojuma laiki bez att. ierobež.'!L23=0,,Enu_saņēmēji_Attālumi!L23)</f>
        <v>0</v>
      </c>
      <c r="M23" s="7">
        <f>IF('Ēnojuma laiki bez att. ierobež.'!M23=0,,Enu_saņēmēji_Attālumi!M23)</f>
        <v>0</v>
      </c>
      <c r="N23" s="7">
        <f>IF('Ēnojuma laiki bez att. ierobež.'!N23=0,,Enu_saņēmēji_Attālumi!N23)</f>
        <v>0</v>
      </c>
      <c r="O23" s="7">
        <f>IF('Ēnojuma laiki bez att. ierobež.'!O23=0,,Enu_saņēmēji_Attālumi!O23)</f>
        <v>0</v>
      </c>
      <c r="P23" s="7">
        <f>IF('Ēnojuma laiki bez att. ierobež.'!P23=0,,Enu_saņēmēji_Attālumi!P23)</f>
        <v>0</v>
      </c>
      <c r="Q23" s="7">
        <f>IF('Ēnojuma laiki bez att. ierobež.'!Q23=0,,Enu_saņēmēji_Attālumi!Q23)</f>
        <v>0</v>
      </c>
      <c r="R23" s="7">
        <f>IF('Ēnojuma laiki bez att. ierobež.'!R23=0,,Enu_saņēmēji_Attālumi!R23)</f>
        <v>865.69337373001872</v>
      </c>
      <c r="S23" s="7">
        <f>IF('Ēnojuma laiki bez att. ierobež.'!S23=0,,Enu_saņēmēji_Attālumi!S23)</f>
        <v>0</v>
      </c>
      <c r="T23" s="7">
        <f>IF('Ēnojuma laiki bez att. ierobež.'!T23=0,,Enu_saņēmēji_Attālumi!T23)</f>
        <v>0</v>
      </c>
      <c r="U23" s="7">
        <f>IF('Ēnojuma laiki bez att. ierobež.'!U23=0,,Enu_saņēmēji_Attālumi!U23)</f>
        <v>0</v>
      </c>
      <c r="V23" s="7">
        <f>IF('Ēnojuma laiki bez att. ierobež.'!V23=0,,Enu_saņēmēji_Attālumi!V23)</f>
        <v>0</v>
      </c>
      <c r="W23" s="7">
        <f>IF('Ēnojuma laiki bez att. ierobež.'!W23=0,,Enu_saņēmēji_Attālumi!W23)</f>
        <v>0</v>
      </c>
    </row>
    <row r="24" spans="1:23" x14ac:dyDescent="0.45">
      <c r="A24" s="4">
        <f>'Ēnojuma laiki bez att. ierobež.'!A24</f>
        <v>4</v>
      </c>
      <c r="B24" s="19">
        <f>'Ēnojuma laiki bez att. ierobež.'!B24</f>
        <v>2.5562499999999999</v>
      </c>
      <c r="C24" s="23" t="s">
        <v>95</v>
      </c>
      <c r="D24" s="7">
        <f>IF('Ēnojuma laiki bez att. ierobež.'!D24=0,,Enu_saņēmēji_Attālumi!D24)</f>
        <v>0</v>
      </c>
      <c r="E24" s="7">
        <f>IF('Ēnojuma laiki bez att. ierobež.'!E24=0,,Enu_saņēmēji_Attālumi!E24)</f>
        <v>0</v>
      </c>
      <c r="F24" s="7">
        <f>IF('Ēnojuma laiki bez att. ierobež.'!F24=0,,Enu_saņēmēji_Attālumi!F24)</f>
        <v>0</v>
      </c>
      <c r="G24" s="7">
        <f>IF('Ēnojuma laiki bez att. ierobež.'!G24=0,,Enu_saņēmēji_Attālumi!G24)</f>
        <v>0</v>
      </c>
      <c r="H24" s="7">
        <f>IF('Ēnojuma laiki bez att. ierobež.'!H24=0,,Enu_saņēmēji_Attālumi!H24)</f>
        <v>0</v>
      </c>
      <c r="I24" s="7">
        <f>IF('Ēnojuma laiki bez att. ierobež.'!I24=0,,Enu_saņēmēji_Attālumi!I24)</f>
        <v>0</v>
      </c>
      <c r="J24" s="7">
        <f>IF('Ēnojuma laiki bez att. ierobež.'!J24=0,,Enu_saņēmēji_Attālumi!J24)</f>
        <v>0</v>
      </c>
      <c r="K24" s="7">
        <f>IF('Ēnojuma laiki bez att. ierobež.'!K24=0,,Enu_saņēmēji_Attālumi!K24)</f>
        <v>0</v>
      </c>
      <c r="L24" s="7">
        <f>IF('Ēnojuma laiki bez att. ierobež.'!L24=0,,Enu_saņēmēji_Attālumi!L24)</f>
        <v>1249.9096577136361</v>
      </c>
      <c r="M24" s="7">
        <f>IF('Ēnojuma laiki bez att. ierobež.'!M24=0,,Enu_saņēmēji_Attālumi!M24)</f>
        <v>878.1648135827362</v>
      </c>
      <c r="N24" s="7">
        <f>IF('Ēnojuma laiki bez att. ierobež.'!N24=0,,Enu_saņēmēji_Attālumi!N24)</f>
        <v>1567.486359606522</v>
      </c>
      <c r="O24" s="7">
        <f>IF('Ēnojuma laiki bez att. ierobež.'!O24=0,,Enu_saņēmēji_Attālumi!O24)</f>
        <v>1549.3883067269301</v>
      </c>
      <c r="P24" s="7">
        <f>IF('Ēnojuma laiki bez att. ierobež.'!P24=0,,Enu_saņēmēji_Attālumi!P24)</f>
        <v>0</v>
      </c>
      <c r="Q24" s="7">
        <f>IF('Ēnojuma laiki bez att. ierobež.'!Q24=0,,Enu_saņēmēji_Attālumi!Q24)</f>
        <v>0</v>
      </c>
      <c r="R24" s="7">
        <f>IF('Ēnojuma laiki bez att. ierobež.'!R24=0,,Enu_saņēmēji_Attālumi!R24)</f>
        <v>0</v>
      </c>
      <c r="S24" s="7">
        <f>IF('Ēnojuma laiki bez att. ierobež.'!S24=0,,Enu_saņēmēji_Attālumi!S24)</f>
        <v>0</v>
      </c>
      <c r="T24" s="7">
        <f>IF('Ēnojuma laiki bez att. ierobež.'!T24=0,,Enu_saņēmēji_Attālumi!T24)</f>
        <v>0</v>
      </c>
      <c r="U24" s="7">
        <f>IF('Ēnojuma laiki bez att. ierobež.'!U24=0,,Enu_saņēmēji_Attālumi!U24)</f>
        <v>0</v>
      </c>
      <c r="V24" s="7">
        <f>IF('Ēnojuma laiki bez att. ierobež.'!V24=0,,Enu_saņēmēji_Attālumi!V24)</f>
        <v>0</v>
      </c>
      <c r="W24" s="7">
        <f>IF('Ēnojuma laiki bez att. ierobež.'!W24=0,,Enu_saņēmēji_Attālumi!W24)</f>
        <v>0</v>
      </c>
    </row>
    <row r="25" spans="1:23" x14ac:dyDescent="0.45">
      <c r="A25" s="4">
        <f>'Ēnojuma laiki bez att. ierobež.'!A25</f>
        <v>0</v>
      </c>
      <c r="B25" s="19">
        <f>'Ēnojuma laiki bez att. ierobež.'!B25</f>
        <v>0</v>
      </c>
      <c r="C25" s="23" t="s">
        <v>97</v>
      </c>
      <c r="D25" s="7">
        <f>IF('Ēnojuma laiki bez att. ierobež.'!D25=0,,Enu_saņēmēji_Attālumi!D25)</f>
        <v>0</v>
      </c>
      <c r="E25" s="7">
        <f>IF('Ēnojuma laiki bez att. ierobež.'!E25=0,,Enu_saņēmēji_Attālumi!E25)</f>
        <v>0</v>
      </c>
      <c r="F25" s="7">
        <f>IF('Ēnojuma laiki bez att. ierobež.'!F25=0,,Enu_saņēmēji_Attālumi!F25)</f>
        <v>0</v>
      </c>
      <c r="G25" s="7">
        <f>IF('Ēnojuma laiki bez att. ierobež.'!G25=0,,Enu_saņēmēji_Attālumi!G25)</f>
        <v>0</v>
      </c>
      <c r="H25" s="7">
        <f>IF('Ēnojuma laiki bez att. ierobež.'!H25=0,,Enu_saņēmēji_Attālumi!H25)</f>
        <v>0</v>
      </c>
      <c r="I25" s="7">
        <f>IF('Ēnojuma laiki bez att. ierobež.'!I25=0,,Enu_saņēmēji_Attālumi!I25)</f>
        <v>0</v>
      </c>
      <c r="J25" s="7">
        <f>IF('Ēnojuma laiki bez att. ierobež.'!J25=0,,Enu_saņēmēji_Attālumi!J25)</f>
        <v>0</v>
      </c>
      <c r="K25" s="7">
        <f>IF('Ēnojuma laiki bez att. ierobež.'!K25=0,,Enu_saņēmēji_Attālumi!K25)</f>
        <v>0</v>
      </c>
      <c r="L25" s="7">
        <f>IF('Ēnojuma laiki bez att. ierobež.'!L25=0,,Enu_saņēmēji_Attālumi!L25)</f>
        <v>0</v>
      </c>
      <c r="M25" s="7">
        <f>IF('Ēnojuma laiki bez att. ierobež.'!M25=0,,Enu_saņēmēji_Attālumi!M25)</f>
        <v>0</v>
      </c>
      <c r="N25" s="7">
        <f>IF('Ēnojuma laiki bez att. ierobež.'!N25=0,,Enu_saņēmēji_Attālumi!N25)</f>
        <v>0</v>
      </c>
      <c r="O25" s="7">
        <f>IF('Ēnojuma laiki bez att. ierobež.'!O25=0,,Enu_saņēmēji_Attālumi!O25)</f>
        <v>0</v>
      </c>
      <c r="P25" s="7">
        <f>IF('Ēnojuma laiki bez att. ierobež.'!P25=0,,Enu_saņēmēji_Attālumi!P25)</f>
        <v>0</v>
      </c>
      <c r="Q25" s="7">
        <f>IF('Ēnojuma laiki bez att. ierobež.'!Q25=0,,Enu_saņēmēji_Attālumi!Q25)</f>
        <v>0</v>
      </c>
      <c r="R25" s="7">
        <f>IF('Ēnojuma laiki bez att. ierobež.'!R25=0,,Enu_saņēmēji_Attālumi!R25)</f>
        <v>0</v>
      </c>
      <c r="S25" s="7">
        <f>IF('Ēnojuma laiki bez att. ierobež.'!S25=0,,Enu_saņēmēji_Attālumi!S25)</f>
        <v>0</v>
      </c>
      <c r="T25" s="7">
        <f>IF('Ēnojuma laiki bez att. ierobež.'!T25=0,,Enu_saņēmēji_Attālumi!T25)</f>
        <v>0</v>
      </c>
      <c r="U25" s="7">
        <f>IF('Ēnojuma laiki bez att. ierobež.'!U25=0,,Enu_saņēmēji_Attālumi!U25)</f>
        <v>0</v>
      </c>
      <c r="V25" s="7">
        <f>IF('Ēnojuma laiki bez att. ierobež.'!V25=0,,Enu_saņēmēji_Attālumi!V25)</f>
        <v>0</v>
      </c>
      <c r="W25" s="7">
        <f>IF('Ēnojuma laiki bez att. ierobež.'!W25=0,,Enu_saņēmēji_Attālumi!W25)</f>
        <v>0</v>
      </c>
    </row>
    <row r="26" spans="1:23" x14ac:dyDescent="0.45">
      <c r="A26" s="4">
        <f>'Ēnojuma laiki bez att. ierobež.'!A26</f>
        <v>0</v>
      </c>
      <c r="B26" s="19">
        <f>'Ēnojuma laiki bez att. ierobež.'!B26</f>
        <v>0</v>
      </c>
      <c r="C26" s="23" t="s">
        <v>98</v>
      </c>
      <c r="D26" s="7">
        <f>IF('Ēnojuma laiki bez att. ierobež.'!D26=0,,Enu_saņēmēji_Attālumi!D26)</f>
        <v>0</v>
      </c>
      <c r="E26" s="7">
        <f>IF('Ēnojuma laiki bez att. ierobež.'!E26=0,,Enu_saņēmēji_Attālumi!E26)</f>
        <v>0</v>
      </c>
      <c r="F26" s="7">
        <f>IF('Ēnojuma laiki bez att. ierobež.'!F26=0,,Enu_saņēmēji_Attālumi!F26)</f>
        <v>0</v>
      </c>
      <c r="G26" s="7">
        <f>IF('Ēnojuma laiki bez att. ierobež.'!G26=0,,Enu_saņēmēji_Attālumi!G26)</f>
        <v>0</v>
      </c>
      <c r="H26" s="7">
        <f>IF('Ēnojuma laiki bez att. ierobež.'!H26=0,,Enu_saņēmēji_Attālumi!H26)</f>
        <v>0</v>
      </c>
      <c r="I26" s="7">
        <f>IF('Ēnojuma laiki bez att. ierobež.'!I26=0,,Enu_saņēmēji_Attālumi!I26)</f>
        <v>0</v>
      </c>
      <c r="J26" s="7">
        <f>IF('Ēnojuma laiki bez att. ierobež.'!J26=0,,Enu_saņēmēji_Attālumi!J26)</f>
        <v>0</v>
      </c>
      <c r="K26" s="7">
        <f>IF('Ēnojuma laiki bez att. ierobež.'!K26=0,,Enu_saņēmēji_Attālumi!K26)</f>
        <v>0</v>
      </c>
      <c r="L26" s="7">
        <f>IF('Ēnojuma laiki bez att. ierobež.'!L26=0,,Enu_saņēmēji_Attālumi!L26)</f>
        <v>0</v>
      </c>
      <c r="M26" s="7">
        <f>IF('Ēnojuma laiki bez att. ierobež.'!M26=0,,Enu_saņēmēji_Attālumi!M26)</f>
        <v>0</v>
      </c>
      <c r="N26" s="7">
        <f>IF('Ēnojuma laiki bez att. ierobež.'!N26=0,,Enu_saņēmēji_Attālumi!N26)</f>
        <v>0</v>
      </c>
      <c r="O26" s="7">
        <f>IF('Ēnojuma laiki bez att. ierobež.'!O26=0,,Enu_saņēmēji_Attālumi!O26)</f>
        <v>0</v>
      </c>
      <c r="P26" s="7">
        <f>IF('Ēnojuma laiki bez att. ierobež.'!P26=0,,Enu_saņēmēji_Attālumi!P26)</f>
        <v>0</v>
      </c>
      <c r="Q26" s="7">
        <f>IF('Ēnojuma laiki bez att. ierobež.'!Q26=0,,Enu_saņēmēji_Attālumi!Q26)</f>
        <v>0</v>
      </c>
      <c r="R26" s="7">
        <f>IF('Ēnojuma laiki bez att. ierobež.'!R26=0,,Enu_saņēmēji_Attālumi!R26)</f>
        <v>0</v>
      </c>
      <c r="S26" s="7">
        <f>IF('Ēnojuma laiki bez att. ierobež.'!S26=0,,Enu_saņēmēji_Attālumi!S26)</f>
        <v>0</v>
      </c>
      <c r="T26" s="7">
        <f>IF('Ēnojuma laiki bez att. ierobež.'!T26=0,,Enu_saņēmēji_Attālumi!T26)</f>
        <v>0</v>
      </c>
      <c r="U26" s="7">
        <f>IF('Ēnojuma laiki bez att. ierobež.'!U26=0,,Enu_saņēmēji_Attālumi!U26)</f>
        <v>0</v>
      </c>
      <c r="V26" s="7">
        <f>IF('Ēnojuma laiki bez att. ierobež.'!V26=0,,Enu_saņēmēji_Attālumi!V26)</f>
        <v>0</v>
      </c>
      <c r="W26" s="7">
        <f>IF('Ēnojuma laiki bez att. ierobež.'!W26=0,,Enu_saņēmēji_Attālumi!W26)</f>
        <v>0</v>
      </c>
    </row>
    <row r="27" spans="1:23" x14ac:dyDescent="0.45">
      <c r="A27" s="4">
        <f>'Ēnojuma laiki bez att. ierobež.'!A27</f>
        <v>1</v>
      </c>
      <c r="B27" s="19">
        <f>'Ēnojuma laiki bez att. ierobež.'!B27</f>
        <v>0.13333333333333333</v>
      </c>
      <c r="C27" s="23" t="s">
        <v>99</v>
      </c>
      <c r="D27" s="7">
        <f>IF('Ēnojuma laiki bez att. ierobež.'!D27=0,,Enu_saņēmēji_Attālumi!D27)</f>
        <v>0</v>
      </c>
      <c r="E27" s="7">
        <f>IF('Ēnojuma laiki bez att. ierobež.'!E27=0,,Enu_saņēmēji_Attālumi!E27)</f>
        <v>0</v>
      </c>
      <c r="F27" s="7">
        <f>IF('Ēnojuma laiki bez att. ierobež.'!F27=0,,Enu_saņēmēji_Attālumi!F27)</f>
        <v>0</v>
      </c>
      <c r="G27" s="7">
        <f>IF('Ēnojuma laiki bez att. ierobež.'!G27=0,,Enu_saņēmēji_Attālumi!G27)</f>
        <v>0</v>
      </c>
      <c r="H27" s="7">
        <f>IF('Ēnojuma laiki bez att. ierobež.'!H27=0,,Enu_saņēmēji_Attālumi!H27)</f>
        <v>0</v>
      </c>
      <c r="I27" s="7">
        <f>IF('Ēnojuma laiki bez att. ierobež.'!I27=0,,Enu_saņēmēji_Attālumi!I27)</f>
        <v>0</v>
      </c>
      <c r="J27" s="7">
        <f>IF('Ēnojuma laiki bez att. ierobež.'!J27=0,,Enu_saņēmēji_Attālumi!J27)</f>
        <v>0</v>
      </c>
      <c r="K27" s="7">
        <f>IF('Ēnojuma laiki bez att. ierobež.'!K27=0,,Enu_saņēmēji_Attālumi!K27)</f>
        <v>0</v>
      </c>
      <c r="L27" s="7">
        <f>IF('Ēnojuma laiki bez att. ierobež.'!L27=0,,Enu_saņēmēji_Attālumi!L27)</f>
        <v>0</v>
      </c>
      <c r="M27" s="7">
        <f>IF('Ēnojuma laiki bez att. ierobež.'!M27=0,,Enu_saņēmēji_Attālumi!M27)</f>
        <v>0</v>
      </c>
      <c r="N27" s="7">
        <f>IF('Ēnojuma laiki bez att. ierobež.'!N27=0,,Enu_saņēmēji_Attālumi!N27)</f>
        <v>0</v>
      </c>
      <c r="O27" s="7">
        <f>IF('Ēnojuma laiki bez att. ierobež.'!O27=0,,Enu_saņēmēji_Attālumi!O27)</f>
        <v>0</v>
      </c>
      <c r="P27" s="7">
        <f>IF('Ēnojuma laiki bez att. ierobež.'!P27=0,,Enu_saņēmēji_Attālumi!P27)</f>
        <v>0</v>
      </c>
      <c r="Q27" s="7">
        <f>IF('Ēnojuma laiki bez att. ierobež.'!Q27=0,,Enu_saņēmēji_Attālumi!Q27)</f>
        <v>0</v>
      </c>
      <c r="R27" s="7">
        <f>IF('Ēnojuma laiki bez att. ierobež.'!R27=0,,Enu_saņēmēji_Attālumi!R27)</f>
        <v>1621.102481981402</v>
      </c>
      <c r="S27" s="7">
        <f>IF('Ēnojuma laiki bez att. ierobež.'!S27=0,,Enu_saņēmēji_Attālumi!S27)</f>
        <v>0</v>
      </c>
      <c r="T27" s="7">
        <f>IF('Ēnojuma laiki bez att. ierobež.'!T27=0,,Enu_saņēmēji_Attālumi!T27)</f>
        <v>0</v>
      </c>
      <c r="U27" s="7">
        <f>IF('Ēnojuma laiki bez att. ierobež.'!U27=0,,Enu_saņēmēji_Attālumi!U27)</f>
        <v>0</v>
      </c>
      <c r="V27" s="7">
        <f>IF('Ēnojuma laiki bez att. ierobež.'!V27=0,,Enu_saņēmēji_Attālumi!V27)</f>
        <v>0</v>
      </c>
      <c r="W27" s="7">
        <f>IF('Ēnojuma laiki bez att. ierobež.'!W27=0,,Enu_saņēmēji_Attālumi!W27)</f>
        <v>0</v>
      </c>
    </row>
    <row r="28" spans="1:23" x14ac:dyDescent="0.45">
      <c r="A28" s="4">
        <f>'Ēnojuma laiki bez att. ierobež.'!A28</f>
        <v>0</v>
      </c>
      <c r="B28" s="19">
        <f>'Ēnojuma laiki bez att. ierobež.'!B28</f>
        <v>0</v>
      </c>
      <c r="C28" s="23" t="s">
        <v>101</v>
      </c>
      <c r="D28" s="7">
        <f>IF('Ēnojuma laiki bez att. ierobež.'!D28=0,,Enu_saņēmēji_Attālumi!D28)</f>
        <v>0</v>
      </c>
      <c r="E28" s="7">
        <f>IF('Ēnojuma laiki bez att. ierobež.'!E28=0,,Enu_saņēmēji_Attālumi!E28)</f>
        <v>0</v>
      </c>
      <c r="F28" s="7">
        <f>IF('Ēnojuma laiki bez att. ierobež.'!F28=0,,Enu_saņēmēji_Attālumi!F28)</f>
        <v>0</v>
      </c>
      <c r="G28" s="7">
        <f>IF('Ēnojuma laiki bez att. ierobež.'!G28=0,,Enu_saņēmēji_Attālumi!G28)</f>
        <v>0</v>
      </c>
      <c r="H28" s="7">
        <f>IF('Ēnojuma laiki bez att. ierobež.'!H28=0,,Enu_saņēmēji_Attālumi!H28)</f>
        <v>0</v>
      </c>
      <c r="I28" s="7">
        <f>IF('Ēnojuma laiki bez att. ierobež.'!I28=0,,Enu_saņēmēji_Attālumi!I28)</f>
        <v>0</v>
      </c>
      <c r="J28" s="7">
        <f>IF('Ēnojuma laiki bez att. ierobež.'!J28=0,,Enu_saņēmēji_Attālumi!J28)</f>
        <v>0</v>
      </c>
      <c r="K28" s="7">
        <f>IF('Ēnojuma laiki bez att. ierobež.'!K28=0,,Enu_saņēmēji_Attālumi!K28)</f>
        <v>0</v>
      </c>
      <c r="L28" s="7">
        <f>IF('Ēnojuma laiki bez att. ierobež.'!L28=0,,Enu_saņēmēji_Attālumi!L28)</f>
        <v>0</v>
      </c>
      <c r="M28" s="7">
        <f>IF('Ēnojuma laiki bez att. ierobež.'!M28=0,,Enu_saņēmēji_Attālumi!M28)</f>
        <v>0</v>
      </c>
      <c r="N28" s="7">
        <f>IF('Ēnojuma laiki bez att. ierobež.'!N28=0,,Enu_saņēmēji_Attālumi!N28)</f>
        <v>0</v>
      </c>
      <c r="O28" s="7">
        <f>IF('Ēnojuma laiki bez att. ierobež.'!O28=0,,Enu_saņēmēji_Attālumi!O28)</f>
        <v>0</v>
      </c>
      <c r="P28" s="7">
        <f>IF('Ēnojuma laiki bez att. ierobež.'!P28=0,,Enu_saņēmēji_Attālumi!P28)</f>
        <v>0</v>
      </c>
      <c r="Q28" s="7">
        <f>IF('Ēnojuma laiki bez att. ierobež.'!Q28=0,,Enu_saņēmēji_Attālumi!Q28)</f>
        <v>0</v>
      </c>
      <c r="R28" s="7">
        <f>IF('Ēnojuma laiki bez att. ierobež.'!R28=0,,Enu_saņēmēji_Attālumi!R28)</f>
        <v>0</v>
      </c>
      <c r="S28" s="7">
        <f>IF('Ēnojuma laiki bez att. ierobež.'!S28=0,,Enu_saņēmēji_Attālumi!S28)</f>
        <v>0</v>
      </c>
      <c r="T28" s="7">
        <f>IF('Ēnojuma laiki bez att. ierobež.'!T28=0,,Enu_saņēmēji_Attālumi!T28)</f>
        <v>0</v>
      </c>
      <c r="U28" s="7">
        <f>IF('Ēnojuma laiki bez att. ierobež.'!U28=0,,Enu_saņēmēji_Attālumi!U28)</f>
        <v>0</v>
      </c>
      <c r="V28" s="7">
        <f>IF('Ēnojuma laiki bez att. ierobež.'!V28=0,,Enu_saņēmēji_Attālumi!V28)</f>
        <v>0</v>
      </c>
      <c r="W28" s="7">
        <f>IF('Ēnojuma laiki bez att. ierobež.'!W28=0,,Enu_saņēmēji_Attālumi!W28)</f>
        <v>0</v>
      </c>
    </row>
    <row r="29" spans="1:23" x14ac:dyDescent="0.45">
      <c r="A29" s="4">
        <f>'Ēnojuma laiki bez att. ierobež.'!A29</f>
        <v>3</v>
      </c>
      <c r="B29" s="19">
        <f>'Ēnojuma laiki bez att. ierobež.'!B29</f>
        <v>2.2326388888888888</v>
      </c>
      <c r="C29" s="25" t="s">
        <v>104</v>
      </c>
      <c r="D29" s="7">
        <f>IF('Ēnojuma laiki bez att. ierobež.'!D29=0,,Enu_saņēmēji_Attālumi!D29)</f>
        <v>0</v>
      </c>
      <c r="E29" s="7">
        <f>IF('Ēnojuma laiki bez att. ierobež.'!E29=0,,Enu_saņēmēji_Attālumi!E29)</f>
        <v>0</v>
      </c>
      <c r="F29" s="7">
        <f>IF('Ēnojuma laiki bez att. ierobež.'!F29=0,,Enu_saņēmēji_Attālumi!F29)</f>
        <v>900.77179888176261</v>
      </c>
      <c r="G29" s="7">
        <f>IF('Ēnojuma laiki bez att. ierobež.'!G29=0,,Enu_saņēmēji_Attālumi!G29)</f>
        <v>1111.7649886555041</v>
      </c>
      <c r="H29" s="7">
        <f>IF('Ēnojuma laiki bez att. ierobež.'!H29=0,,Enu_saņēmēji_Attālumi!H29)</f>
        <v>1356.455933057596</v>
      </c>
      <c r="I29" s="7">
        <f>IF('Ēnojuma laiki bez att. ierobež.'!I29=0,,Enu_saņēmēji_Attālumi!I29)</f>
        <v>0</v>
      </c>
      <c r="J29" s="7">
        <f>IF('Ēnojuma laiki bez att. ierobež.'!J29=0,,Enu_saņēmēji_Attālumi!J29)</f>
        <v>0</v>
      </c>
      <c r="K29" s="7">
        <f>IF('Ēnojuma laiki bez att. ierobež.'!K29=0,,Enu_saņēmēji_Attālumi!K29)</f>
        <v>0</v>
      </c>
      <c r="L29" s="7">
        <f>IF('Ēnojuma laiki bez att. ierobež.'!L29=0,,Enu_saņēmēji_Attālumi!L29)</f>
        <v>0</v>
      </c>
      <c r="M29" s="7">
        <f>IF('Ēnojuma laiki bez att. ierobež.'!M29=0,,Enu_saņēmēji_Attālumi!M29)</f>
        <v>0</v>
      </c>
      <c r="N29" s="7">
        <f>IF('Ēnojuma laiki bez att. ierobež.'!N29=0,,Enu_saņēmēji_Attālumi!N29)</f>
        <v>0</v>
      </c>
      <c r="O29" s="7">
        <f>IF('Ēnojuma laiki bez att. ierobež.'!O29=0,,Enu_saņēmēji_Attālumi!O29)</f>
        <v>0</v>
      </c>
      <c r="P29" s="7">
        <f>IF('Ēnojuma laiki bez att. ierobež.'!P29=0,,Enu_saņēmēji_Attālumi!P29)</f>
        <v>0</v>
      </c>
      <c r="Q29" s="7">
        <f>IF('Ēnojuma laiki bez att. ierobež.'!Q29=0,,Enu_saņēmēji_Attālumi!Q29)</f>
        <v>0</v>
      </c>
      <c r="R29" s="7">
        <f>IF('Ēnojuma laiki bez att. ierobež.'!R29=0,,Enu_saņēmēji_Attālumi!R29)</f>
        <v>0</v>
      </c>
      <c r="S29" s="7">
        <f>IF('Ēnojuma laiki bez att. ierobež.'!S29=0,,Enu_saņēmēji_Attālumi!S29)</f>
        <v>0</v>
      </c>
      <c r="T29" s="7">
        <f>IF('Ēnojuma laiki bez att. ierobež.'!T29=0,,Enu_saņēmēji_Attālumi!T29)</f>
        <v>0</v>
      </c>
      <c r="U29" s="7">
        <f>IF('Ēnojuma laiki bez att. ierobež.'!U29=0,,Enu_saņēmēji_Attālumi!U29)</f>
        <v>0</v>
      </c>
      <c r="V29" s="7">
        <f>IF('Ēnojuma laiki bez att. ierobež.'!V29=0,,Enu_saņēmēji_Attālumi!V29)</f>
        <v>0</v>
      </c>
      <c r="W29" s="7">
        <f>IF('Ēnojuma laiki bez att. ierobež.'!W29=0,,Enu_saņēmēji_Attālumi!W29)</f>
        <v>0</v>
      </c>
    </row>
    <row r="30" spans="1:23" x14ac:dyDescent="0.45">
      <c r="A30" s="4">
        <f>'Ēnojuma laiki bez att. ierobež.'!A30</f>
        <v>0</v>
      </c>
      <c r="B30" s="19">
        <f>'Ēnojuma laiki bez att. ierobež.'!B30</f>
        <v>0</v>
      </c>
      <c r="C30" s="25" t="s">
        <v>105</v>
      </c>
      <c r="D30" s="7">
        <f>IF('Ēnojuma laiki bez att. ierobež.'!D30=0,,Enu_saņēmēji_Attālumi!D30)</f>
        <v>0</v>
      </c>
      <c r="E30" s="7">
        <f>IF('Ēnojuma laiki bez att. ierobež.'!E30=0,,Enu_saņēmēji_Attālumi!E30)</f>
        <v>0</v>
      </c>
      <c r="F30" s="7">
        <f>IF('Ēnojuma laiki bez att. ierobež.'!F30=0,,Enu_saņēmēji_Attālumi!F30)</f>
        <v>0</v>
      </c>
      <c r="G30" s="7">
        <f>IF('Ēnojuma laiki bez att. ierobež.'!G30=0,,Enu_saņēmēji_Attālumi!G30)</f>
        <v>0</v>
      </c>
      <c r="H30" s="7">
        <f>IF('Ēnojuma laiki bez att. ierobež.'!H30=0,,Enu_saņēmēji_Attālumi!H30)</f>
        <v>0</v>
      </c>
      <c r="I30" s="7">
        <f>IF('Ēnojuma laiki bez att. ierobež.'!I30=0,,Enu_saņēmēji_Attālumi!I30)</f>
        <v>0</v>
      </c>
      <c r="J30" s="7">
        <f>IF('Ēnojuma laiki bez att. ierobež.'!J30=0,,Enu_saņēmēji_Attālumi!J30)</f>
        <v>0</v>
      </c>
      <c r="K30" s="7">
        <f>IF('Ēnojuma laiki bez att. ierobež.'!K30=0,,Enu_saņēmēji_Attālumi!K30)</f>
        <v>0</v>
      </c>
      <c r="L30" s="7">
        <f>IF('Ēnojuma laiki bez att. ierobež.'!L30=0,,Enu_saņēmēji_Attālumi!L30)</f>
        <v>0</v>
      </c>
      <c r="M30" s="7">
        <f>IF('Ēnojuma laiki bez att. ierobež.'!M30=0,,Enu_saņēmēji_Attālumi!M30)</f>
        <v>0</v>
      </c>
      <c r="N30" s="7">
        <f>IF('Ēnojuma laiki bez att. ierobež.'!N30=0,,Enu_saņēmēji_Attālumi!N30)</f>
        <v>0</v>
      </c>
      <c r="O30" s="7">
        <f>IF('Ēnojuma laiki bez att. ierobež.'!O30=0,,Enu_saņēmēji_Attālumi!O30)</f>
        <v>0</v>
      </c>
      <c r="P30" s="7">
        <f>IF('Ēnojuma laiki bez att. ierobež.'!P30=0,,Enu_saņēmēji_Attālumi!P30)</f>
        <v>0</v>
      </c>
      <c r="Q30" s="7">
        <f>IF('Ēnojuma laiki bez att. ierobež.'!Q30=0,,Enu_saņēmēji_Attālumi!Q30)</f>
        <v>0</v>
      </c>
      <c r="R30" s="7">
        <f>IF('Ēnojuma laiki bez att. ierobež.'!R30=0,,Enu_saņēmēji_Attālumi!R30)</f>
        <v>0</v>
      </c>
      <c r="S30" s="7">
        <f>IF('Ēnojuma laiki bez att. ierobež.'!S30=0,,Enu_saņēmēji_Attālumi!S30)</f>
        <v>0</v>
      </c>
      <c r="T30" s="7">
        <f>IF('Ēnojuma laiki bez att. ierobež.'!T30=0,,Enu_saņēmēji_Attālumi!T30)</f>
        <v>0</v>
      </c>
      <c r="U30" s="7">
        <f>IF('Ēnojuma laiki bez att. ierobež.'!U30=0,,Enu_saņēmēji_Attālumi!U30)</f>
        <v>0</v>
      </c>
      <c r="V30" s="7">
        <f>IF('Ēnojuma laiki bez att. ierobež.'!V30=0,,Enu_saņēmēji_Attālumi!V30)</f>
        <v>0</v>
      </c>
      <c r="W30" s="7">
        <f>IF('Ēnojuma laiki bez att. ierobež.'!W30=0,,Enu_saņēmēji_Attālumi!W30)</f>
        <v>0</v>
      </c>
    </row>
    <row r="31" spans="1:23" x14ac:dyDescent="0.45">
      <c r="A31" s="4">
        <f>'Ēnojuma laiki bez att. ierobež.'!A31</f>
        <v>4</v>
      </c>
      <c r="B31" s="19">
        <f>'Ēnojuma laiki bez att. ierobež.'!B31</f>
        <v>0.53958333333333341</v>
      </c>
      <c r="C31" s="25" t="s">
        <v>106</v>
      </c>
      <c r="D31" s="7">
        <f>IF('Ēnojuma laiki bez att. ierobež.'!D31=0,,Enu_saņēmēji_Attālumi!D31)</f>
        <v>0</v>
      </c>
      <c r="E31" s="7">
        <f>IF('Ēnojuma laiki bez att. ierobež.'!E31=0,,Enu_saņēmēji_Attālumi!E31)</f>
        <v>0</v>
      </c>
      <c r="F31" s="7">
        <f>IF('Ēnojuma laiki bez att. ierobež.'!F31=0,,Enu_saņēmēji_Attālumi!F31)</f>
        <v>0</v>
      </c>
      <c r="G31" s="7">
        <f>IF('Ēnojuma laiki bez att. ierobež.'!G31=0,,Enu_saņēmēji_Attālumi!G31)</f>
        <v>0</v>
      </c>
      <c r="H31" s="7">
        <f>IF('Ēnojuma laiki bez att. ierobež.'!H31=0,,Enu_saņēmēji_Attālumi!H31)</f>
        <v>0</v>
      </c>
      <c r="I31" s="7">
        <f>IF('Ēnojuma laiki bez att. ierobež.'!I31=0,,Enu_saņēmēji_Attālumi!I31)</f>
        <v>0</v>
      </c>
      <c r="J31" s="7">
        <f>IF('Ēnojuma laiki bez att. ierobež.'!J31=0,,Enu_saņēmēji_Attālumi!J31)</f>
        <v>0</v>
      </c>
      <c r="K31" s="7">
        <f>IF('Ēnojuma laiki bez att. ierobež.'!K31=0,,Enu_saņēmēji_Attālumi!K31)</f>
        <v>0</v>
      </c>
      <c r="L31" s="7">
        <f>IF('Ēnojuma laiki bez att. ierobež.'!L31=0,,Enu_saņēmēji_Attālumi!L31)</f>
        <v>2054.4937591393232</v>
      </c>
      <c r="M31" s="7">
        <f>IF('Ēnojuma laiki bez att. ierobež.'!M31=0,,Enu_saņēmēji_Attālumi!M31)</f>
        <v>1156.9407555810931</v>
      </c>
      <c r="N31" s="7">
        <f>IF('Ēnojuma laiki bez att. ierobež.'!N31=0,,Enu_saņēmēji_Attālumi!N31)</f>
        <v>1716.455593908493</v>
      </c>
      <c r="O31" s="7">
        <f>IF('Ēnojuma laiki bez att. ierobež.'!O31=0,,Enu_saņēmēji_Attālumi!O31)</f>
        <v>2010.112403794086</v>
      </c>
      <c r="P31" s="7">
        <f>IF('Ēnojuma laiki bez att. ierobež.'!P31=0,,Enu_saņēmēji_Attālumi!P31)</f>
        <v>0</v>
      </c>
      <c r="Q31" s="7">
        <f>IF('Ēnojuma laiki bez att. ierobež.'!Q31=0,,Enu_saņēmēji_Attālumi!Q31)</f>
        <v>0</v>
      </c>
      <c r="R31" s="7">
        <f>IF('Ēnojuma laiki bez att. ierobež.'!R31=0,,Enu_saņēmēji_Attālumi!R31)</f>
        <v>0</v>
      </c>
      <c r="S31" s="7">
        <f>IF('Ēnojuma laiki bez att. ierobež.'!S31=0,,Enu_saņēmēji_Attālumi!S31)</f>
        <v>0</v>
      </c>
      <c r="T31" s="7">
        <f>IF('Ēnojuma laiki bez att. ierobež.'!T31=0,,Enu_saņēmēji_Attālumi!T31)</f>
        <v>0</v>
      </c>
      <c r="U31" s="7">
        <f>IF('Ēnojuma laiki bez att. ierobež.'!U31=0,,Enu_saņēmēji_Attālumi!U31)</f>
        <v>0</v>
      </c>
      <c r="V31" s="7">
        <f>IF('Ēnojuma laiki bez att. ierobež.'!V31=0,,Enu_saņēmēji_Attālumi!V31)</f>
        <v>0</v>
      </c>
      <c r="W31" s="7">
        <f>IF('Ēnojuma laiki bez att. ierobež.'!W31=0,,Enu_saņēmēji_Attālumi!W31)</f>
        <v>0</v>
      </c>
    </row>
    <row r="32" spans="1:23" x14ac:dyDescent="0.45">
      <c r="A32" s="4">
        <f>'Ēnojuma laiki bez att. ierobež.'!A32</f>
        <v>4</v>
      </c>
      <c r="B32" s="19">
        <f>'Ēnojuma laiki bez att. ierobež.'!B32</f>
        <v>0.82638888888888895</v>
      </c>
      <c r="C32" s="23" t="s">
        <v>184</v>
      </c>
      <c r="D32" s="7">
        <f>IF('Ēnojuma laiki bez att. ierobež.'!D32=0,,Enu_saņēmēji_Attālumi!D32)</f>
        <v>0</v>
      </c>
      <c r="E32" s="7">
        <f>IF('Ēnojuma laiki bez att. ierobež.'!E32=0,,Enu_saņēmēji_Attālumi!E32)</f>
        <v>451.38958971022481</v>
      </c>
      <c r="F32" s="7">
        <f>IF('Ēnojuma laiki bez att. ierobež.'!F32=0,,Enu_saņēmēji_Attālumi!F32)</f>
        <v>0</v>
      </c>
      <c r="G32" s="7">
        <f>IF('Ēnojuma laiki bez att. ierobež.'!G32=0,,Enu_saņēmēji_Attālumi!G32)</f>
        <v>0</v>
      </c>
      <c r="H32" s="7">
        <f>IF('Ēnojuma laiki bez att. ierobež.'!H32=0,,Enu_saņēmēji_Attālumi!H32)</f>
        <v>0</v>
      </c>
      <c r="I32" s="7">
        <f>IF('Ēnojuma laiki bez att. ierobež.'!I32=0,,Enu_saņēmēji_Attālumi!I32)</f>
        <v>1909.1181341361059</v>
      </c>
      <c r="J32" s="7">
        <f>IF('Ēnojuma laiki bez att. ierobež.'!J32=0,,Enu_saņēmēji_Attālumi!J32)</f>
        <v>1069.0491528547691</v>
      </c>
      <c r="K32" s="7">
        <f>IF('Ēnojuma laiki bez att. ierobež.'!K32=0,,Enu_saņēmēji_Attālumi!K32)</f>
        <v>987.80555609826422</v>
      </c>
      <c r="L32" s="7">
        <f>IF('Ēnojuma laiki bez att. ierobež.'!L32=0,,Enu_saņēmēji_Attālumi!L32)</f>
        <v>0</v>
      </c>
      <c r="M32" s="7">
        <f>IF('Ēnojuma laiki bez att. ierobež.'!M32=0,,Enu_saņēmēji_Attālumi!M32)</f>
        <v>0</v>
      </c>
      <c r="N32" s="7">
        <f>IF('Ēnojuma laiki bez att. ierobež.'!N32=0,,Enu_saņēmēji_Attālumi!N32)</f>
        <v>0</v>
      </c>
      <c r="O32" s="7">
        <f>IF('Ēnojuma laiki bez att. ierobež.'!O32=0,,Enu_saņēmēji_Attālumi!O32)</f>
        <v>0</v>
      </c>
      <c r="P32" s="7">
        <f>IF('Ēnojuma laiki bez att. ierobež.'!P32=0,,Enu_saņēmēji_Attālumi!P32)</f>
        <v>0</v>
      </c>
      <c r="Q32" s="7">
        <f>IF('Ēnojuma laiki bez att. ierobež.'!Q32=0,,Enu_saņēmēji_Attālumi!Q32)</f>
        <v>0</v>
      </c>
      <c r="R32" s="7">
        <f>IF('Ēnojuma laiki bez att. ierobež.'!R32=0,,Enu_saņēmēji_Attālumi!R32)</f>
        <v>0</v>
      </c>
      <c r="S32" s="7">
        <f>IF('Ēnojuma laiki bez att. ierobež.'!S32=0,,Enu_saņēmēji_Attālumi!S32)</f>
        <v>0</v>
      </c>
      <c r="T32" s="7">
        <f>IF('Ēnojuma laiki bez att. ierobež.'!T32=0,,Enu_saņēmēji_Attālumi!T32)</f>
        <v>0</v>
      </c>
      <c r="U32" s="7">
        <f>IF('Ēnojuma laiki bez att. ierobež.'!U32=0,,Enu_saņēmēji_Attālumi!U32)</f>
        <v>0</v>
      </c>
      <c r="V32" s="7">
        <f>IF('Ēnojuma laiki bez att. ierobež.'!V32=0,,Enu_saņēmēji_Attālumi!V32)</f>
        <v>0</v>
      </c>
      <c r="W32" s="7">
        <f>IF('Ēnojuma laiki bez att. ierobež.'!W32=0,,Enu_saņēmēji_Attālumi!W32)</f>
        <v>0</v>
      </c>
    </row>
    <row r="33" spans="1:23" x14ac:dyDescent="0.45">
      <c r="A33" s="4">
        <f>'Ēnojuma laiki bez att. ierobež.'!A33</f>
        <v>1</v>
      </c>
      <c r="B33" s="19">
        <f>'Ēnojuma laiki bez att. ierobež.'!B33</f>
        <v>0.42569444444444449</v>
      </c>
      <c r="C33" s="25" t="s">
        <v>108</v>
      </c>
      <c r="D33" s="7">
        <f>IF('Ēnojuma laiki bez att. ierobež.'!D33=0,,Enu_saņēmēji_Attālumi!D33)</f>
        <v>0</v>
      </c>
      <c r="E33" s="7">
        <f>IF('Ēnojuma laiki bez att. ierobež.'!E33=0,,Enu_saņēmēji_Attālumi!E33)</f>
        <v>0</v>
      </c>
      <c r="F33" s="7">
        <f>IF('Ēnojuma laiki bez att. ierobež.'!F33=0,,Enu_saņēmēji_Attālumi!F33)</f>
        <v>0</v>
      </c>
      <c r="G33" s="7">
        <f>IF('Ēnojuma laiki bez att. ierobež.'!G33=0,,Enu_saņēmēji_Attālumi!G33)</f>
        <v>0</v>
      </c>
      <c r="H33" s="7">
        <f>IF('Ēnojuma laiki bez att. ierobež.'!H33=0,,Enu_saņēmēji_Attālumi!H33)</f>
        <v>0</v>
      </c>
      <c r="I33" s="7">
        <f>IF('Ēnojuma laiki bez att. ierobež.'!I33=0,,Enu_saņēmēji_Attālumi!I33)</f>
        <v>0</v>
      </c>
      <c r="J33" s="7">
        <f>IF('Ēnojuma laiki bez att. ierobež.'!J33=0,,Enu_saņēmēji_Attālumi!J33)</f>
        <v>0</v>
      </c>
      <c r="K33" s="7">
        <f>IF('Ēnojuma laiki bez att. ierobež.'!K33=0,,Enu_saņēmēji_Attālumi!K33)</f>
        <v>0</v>
      </c>
      <c r="L33" s="7">
        <f>IF('Ēnojuma laiki bez att. ierobež.'!L33=0,,Enu_saņēmēji_Attālumi!L33)</f>
        <v>0</v>
      </c>
      <c r="M33" s="7">
        <f>IF('Ēnojuma laiki bez att. ierobež.'!M33=0,,Enu_saņēmēji_Attālumi!M33)</f>
        <v>0</v>
      </c>
      <c r="N33" s="7">
        <f>IF('Ēnojuma laiki bez att. ierobež.'!N33=0,,Enu_saņēmēji_Attālumi!N33)</f>
        <v>0</v>
      </c>
      <c r="O33" s="7">
        <f>IF('Ēnojuma laiki bez att. ierobež.'!O33=0,,Enu_saņēmēji_Attālumi!O33)</f>
        <v>0</v>
      </c>
      <c r="P33" s="7">
        <f>IF('Ēnojuma laiki bez att. ierobež.'!P33=0,,Enu_saņēmēji_Attālumi!P33)</f>
        <v>0</v>
      </c>
      <c r="Q33" s="7">
        <f>IF('Ēnojuma laiki bez att. ierobež.'!Q33=0,,Enu_saņēmēji_Attālumi!Q33)</f>
        <v>0</v>
      </c>
      <c r="R33" s="7">
        <f>IF('Ēnojuma laiki bez att. ierobež.'!R33=0,,Enu_saņēmēji_Attālumi!R33)</f>
        <v>1451.097126566129</v>
      </c>
      <c r="S33" s="7">
        <f>IF('Ēnojuma laiki bez att. ierobež.'!S33=0,,Enu_saņēmēji_Attālumi!S33)</f>
        <v>0</v>
      </c>
      <c r="T33" s="7">
        <f>IF('Ēnojuma laiki bez att. ierobež.'!T33=0,,Enu_saņēmēji_Attālumi!T33)</f>
        <v>0</v>
      </c>
      <c r="U33" s="7">
        <f>IF('Ēnojuma laiki bez att. ierobež.'!U33=0,,Enu_saņēmēji_Attālumi!U33)</f>
        <v>0</v>
      </c>
      <c r="V33" s="7">
        <f>IF('Ēnojuma laiki bez att. ierobež.'!V33=0,,Enu_saņēmēji_Attālumi!V33)</f>
        <v>0</v>
      </c>
      <c r="W33" s="7">
        <f>IF('Ēnojuma laiki bez att. ierobež.'!W33=0,,Enu_saņēmēji_Attālumi!W33)</f>
        <v>0</v>
      </c>
    </row>
    <row r="34" spans="1:23" x14ac:dyDescent="0.45">
      <c r="A34" s="4">
        <f>'Ēnojuma laiki bez att. ierobež.'!A34</f>
        <v>5</v>
      </c>
      <c r="B34" s="19">
        <f>'Ēnojuma laiki bez att. ierobež.'!B34</f>
        <v>0.34791666666666665</v>
      </c>
      <c r="C34" s="25" t="s">
        <v>110</v>
      </c>
      <c r="D34" s="7">
        <f>IF('Ēnojuma laiki bez att. ierobež.'!D34=0,,Enu_saņēmēji_Attālumi!D34)</f>
        <v>0</v>
      </c>
      <c r="E34" s="7">
        <f>IF('Ēnojuma laiki bez att. ierobež.'!E34=0,,Enu_saņēmēji_Attālumi!E34)</f>
        <v>0</v>
      </c>
      <c r="F34" s="7">
        <f>IF('Ēnojuma laiki bez att. ierobež.'!F34=0,,Enu_saņēmēji_Attālumi!F34)</f>
        <v>0</v>
      </c>
      <c r="G34" s="7">
        <f>IF('Ēnojuma laiki bez att. ierobež.'!G34=0,,Enu_saņēmēji_Attālumi!G34)</f>
        <v>0</v>
      </c>
      <c r="H34" s="7">
        <f>IF('Ēnojuma laiki bez att. ierobež.'!H34=0,,Enu_saņēmēji_Attālumi!H34)</f>
        <v>0</v>
      </c>
      <c r="I34" s="7">
        <f>IF('Ēnojuma laiki bez att. ierobež.'!I34=0,,Enu_saņēmēji_Attālumi!I34)</f>
        <v>0</v>
      </c>
      <c r="J34" s="7">
        <f>IF('Ēnojuma laiki bez att. ierobež.'!J34=0,,Enu_saņēmēji_Attālumi!J34)</f>
        <v>0</v>
      </c>
      <c r="K34" s="7">
        <f>IF('Ēnojuma laiki bez att. ierobež.'!K34=0,,Enu_saņēmēji_Attālumi!K34)</f>
        <v>0</v>
      </c>
      <c r="L34" s="7">
        <f>IF('Ēnojuma laiki bez att. ierobež.'!L34=0,,Enu_saņēmēji_Attālumi!L34)</f>
        <v>0</v>
      </c>
      <c r="M34" s="7">
        <f>IF('Ēnojuma laiki bez att. ierobež.'!M34=0,,Enu_saņēmēji_Attālumi!M34)</f>
        <v>0</v>
      </c>
      <c r="N34" s="7">
        <f>IF('Ēnojuma laiki bez att. ierobež.'!N34=0,,Enu_saņēmēji_Attālumi!N34)</f>
        <v>0</v>
      </c>
      <c r="O34" s="7">
        <f>IF('Ēnojuma laiki bez att. ierobež.'!O34=0,,Enu_saņēmēji_Attālumi!O34)</f>
        <v>0</v>
      </c>
      <c r="P34" s="7">
        <f>IF('Ēnojuma laiki bez att. ierobež.'!P34=0,,Enu_saņēmēji_Attālumi!P34)</f>
        <v>0</v>
      </c>
      <c r="Q34" s="7">
        <f>IF('Ēnojuma laiki bez att. ierobež.'!Q34=0,,Enu_saņēmēji_Attālumi!Q34)</f>
        <v>2113.8173260850099</v>
      </c>
      <c r="R34" s="7">
        <f>IF('Ēnojuma laiki bez att. ierobež.'!R34=0,,Enu_saņēmēji_Attālumi!R34)</f>
        <v>0</v>
      </c>
      <c r="S34" s="7">
        <f>IF('Ēnojuma laiki bez att. ierobež.'!S34=0,,Enu_saņēmēji_Attālumi!S34)</f>
        <v>0</v>
      </c>
      <c r="T34" s="7">
        <f>IF('Ēnojuma laiki bez att. ierobež.'!T34=0,,Enu_saņēmēji_Attālumi!T34)</f>
        <v>1099.282755594242</v>
      </c>
      <c r="U34" s="7">
        <f>IF('Ēnojuma laiki bez att. ierobež.'!U34=0,,Enu_saņēmēji_Attālumi!U34)</f>
        <v>1577.468709677564</v>
      </c>
      <c r="V34" s="7">
        <f>IF('Ēnojuma laiki bez att. ierobež.'!V34=0,,Enu_saņēmēji_Attālumi!V34)</f>
        <v>1769.1217561510009</v>
      </c>
      <c r="W34" s="7">
        <f>IF('Ēnojuma laiki bez att. ierobež.'!W34=0,,Enu_saņēmēji_Attālumi!W34)</f>
        <v>1480.16289897243</v>
      </c>
    </row>
    <row r="35" spans="1:23" x14ac:dyDescent="0.45">
      <c r="A35" s="4">
        <f>'Ēnojuma laiki bez att. ierobež.'!A35</f>
        <v>0</v>
      </c>
      <c r="B35" s="19">
        <f>'Ēnojuma laiki bez att. ierobež.'!B35</f>
        <v>0</v>
      </c>
      <c r="C35" s="25" t="s">
        <v>44</v>
      </c>
      <c r="D35" s="7">
        <f>IF('Ēnojuma laiki bez att. ierobež.'!D35=0,,Enu_saņēmēji_Attālumi!D35)</f>
        <v>0</v>
      </c>
      <c r="E35" s="7">
        <f>IF('Ēnojuma laiki bez att. ierobež.'!E35=0,,Enu_saņēmēji_Attālumi!E35)</f>
        <v>0</v>
      </c>
      <c r="F35" s="7">
        <f>IF('Ēnojuma laiki bez att. ierobež.'!F35=0,,Enu_saņēmēji_Attālumi!F35)</f>
        <v>0</v>
      </c>
      <c r="G35" s="7">
        <f>IF('Ēnojuma laiki bez att. ierobež.'!G35=0,,Enu_saņēmēji_Attālumi!G35)</f>
        <v>0</v>
      </c>
      <c r="H35" s="7">
        <f>IF('Ēnojuma laiki bez att. ierobež.'!H35=0,,Enu_saņēmēji_Attālumi!H35)</f>
        <v>0</v>
      </c>
      <c r="I35" s="7">
        <f>IF('Ēnojuma laiki bez att. ierobež.'!I35=0,,Enu_saņēmēji_Attālumi!I35)</f>
        <v>0</v>
      </c>
      <c r="J35" s="7">
        <f>IF('Ēnojuma laiki bez att. ierobež.'!J35=0,,Enu_saņēmēji_Attālumi!J35)</f>
        <v>0</v>
      </c>
      <c r="K35" s="7">
        <f>IF('Ēnojuma laiki bez att. ierobež.'!K35=0,,Enu_saņēmēji_Attālumi!K35)</f>
        <v>0</v>
      </c>
      <c r="L35" s="7">
        <f>IF('Ēnojuma laiki bez att. ierobež.'!L35=0,,Enu_saņēmēji_Attālumi!L35)</f>
        <v>0</v>
      </c>
      <c r="M35" s="7">
        <f>IF('Ēnojuma laiki bez att. ierobež.'!M35=0,,Enu_saņēmēji_Attālumi!M35)</f>
        <v>0</v>
      </c>
      <c r="N35" s="7">
        <f>IF('Ēnojuma laiki bez att. ierobež.'!N35=0,,Enu_saņēmēji_Attālumi!N35)</f>
        <v>0</v>
      </c>
      <c r="O35" s="7">
        <f>IF('Ēnojuma laiki bez att. ierobež.'!O35=0,,Enu_saņēmēji_Attālumi!O35)</f>
        <v>0</v>
      </c>
      <c r="P35" s="7">
        <f>IF('Ēnojuma laiki bez att. ierobež.'!P35=0,,Enu_saņēmēji_Attālumi!P35)</f>
        <v>0</v>
      </c>
      <c r="Q35" s="7">
        <f>IF('Ēnojuma laiki bez att. ierobež.'!Q35=0,,Enu_saņēmēji_Attālumi!Q35)</f>
        <v>0</v>
      </c>
      <c r="R35" s="7">
        <f>IF('Ēnojuma laiki bez att. ierobež.'!R35=0,,Enu_saņēmēji_Attālumi!R35)</f>
        <v>0</v>
      </c>
      <c r="S35" s="7">
        <f>IF('Ēnojuma laiki bez att. ierobež.'!S35=0,,Enu_saņēmēji_Attālumi!S35)</f>
        <v>0</v>
      </c>
      <c r="T35" s="7">
        <f>IF('Ēnojuma laiki bez att. ierobež.'!T35=0,,Enu_saņēmēji_Attālumi!T35)</f>
        <v>0</v>
      </c>
      <c r="U35" s="7">
        <f>IF('Ēnojuma laiki bez att. ierobež.'!U35=0,,Enu_saņēmēji_Attālumi!U35)</f>
        <v>0</v>
      </c>
      <c r="V35" s="7">
        <f>IF('Ēnojuma laiki bez att. ierobež.'!V35=0,,Enu_saņēmēji_Attālumi!V35)</f>
        <v>0</v>
      </c>
      <c r="W35" s="7">
        <f>IF('Ēnojuma laiki bez att. ierobež.'!W35=0,,Enu_saņēmēji_Attālumi!W35)</f>
        <v>0</v>
      </c>
    </row>
    <row r="36" spans="1:23" x14ac:dyDescent="0.45">
      <c r="A36" s="4">
        <f>'Ēnojuma laiki bez att. ierobež.'!A36</f>
        <v>4</v>
      </c>
      <c r="B36" s="19">
        <f>'Ēnojuma laiki bez att. ierobež.'!B36</f>
        <v>0.5854166666666667</v>
      </c>
      <c r="C36" s="25" t="s">
        <v>111</v>
      </c>
      <c r="D36" s="7">
        <f>IF('Ēnojuma laiki bez att. ierobež.'!D36=0,,Enu_saņēmēji_Attālumi!D36)</f>
        <v>0</v>
      </c>
      <c r="E36" s="7">
        <f>IF('Ēnojuma laiki bez att. ierobež.'!E36=0,,Enu_saņēmēji_Attālumi!E36)</f>
        <v>0</v>
      </c>
      <c r="F36" s="7">
        <f>IF('Ēnojuma laiki bez att. ierobež.'!F36=0,,Enu_saņēmēji_Attālumi!F36)</f>
        <v>0</v>
      </c>
      <c r="G36" s="7">
        <f>IF('Ēnojuma laiki bez att. ierobež.'!G36=0,,Enu_saņēmēji_Attālumi!G36)</f>
        <v>0</v>
      </c>
      <c r="H36" s="7">
        <f>IF('Ēnojuma laiki bez att. ierobež.'!H36=0,,Enu_saņēmēji_Attālumi!H36)</f>
        <v>0</v>
      </c>
      <c r="I36" s="7">
        <f>IF('Ēnojuma laiki bez att. ierobež.'!I36=0,,Enu_saņēmēji_Attālumi!I36)</f>
        <v>0</v>
      </c>
      <c r="J36" s="7">
        <f>IF('Ēnojuma laiki bez att. ierobež.'!J36=0,,Enu_saņēmēji_Attālumi!J36)</f>
        <v>0</v>
      </c>
      <c r="K36" s="7">
        <f>IF('Ēnojuma laiki bez att. ierobež.'!K36=0,,Enu_saņēmēji_Attālumi!K36)</f>
        <v>0</v>
      </c>
      <c r="L36" s="7">
        <f>IF('Ēnojuma laiki bez att. ierobež.'!L36=0,,Enu_saņēmēji_Attālumi!L36)</f>
        <v>1982.8596560422011</v>
      </c>
      <c r="M36" s="7">
        <f>IF('Ēnojuma laiki bez att. ierobež.'!M36=0,,Enu_saņēmēji_Attālumi!M36)</f>
        <v>1263.661914139675</v>
      </c>
      <c r="N36" s="7">
        <f>IF('Ēnojuma laiki bez att. ierobež.'!N36=0,,Enu_saņēmēji_Attālumi!N36)</f>
        <v>1887.671280896767</v>
      </c>
      <c r="O36" s="7">
        <f>IF('Ēnojuma laiki bez att. ierobež.'!O36=0,,Enu_saņēmēji_Attālumi!O36)</f>
        <v>2092.477741680927</v>
      </c>
      <c r="P36" s="7">
        <f>IF('Ēnojuma laiki bez att. ierobež.'!P36=0,,Enu_saņēmēji_Attālumi!P36)</f>
        <v>0</v>
      </c>
      <c r="Q36" s="7">
        <f>IF('Ēnojuma laiki bez att. ierobež.'!Q36=0,,Enu_saņēmēji_Attālumi!Q36)</f>
        <v>0</v>
      </c>
      <c r="R36" s="7">
        <f>IF('Ēnojuma laiki bez att. ierobež.'!R36=0,,Enu_saņēmēji_Attālumi!R36)</f>
        <v>0</v>
      </c>
      <c r="S36" s="7">
        <f>IF('Ēnojuma laiki bez att. ierobež.'!S36=0,,Enu_saņēmēji_Attālumi!S36)</f>
        <v>0</v>
      </c>
      <c r="T36" s="7">
        <f>IF('Ēnojuma laiki bez att. ierobež.'!T36=0,,Enu_saņēmēji_Attālumi!T36)</f>
        <v>0</v>
      </c>
      <c r="U36" s="7">
        <f>IF('Ēnojuma laiki bez att. ierobež.'!U36=0,,Enu_saņēmēji_Attālumi!U36)</f>
        <v>0</v>
      </c>
      <c r="V36" s="7">
        <f>IF('Ēnojuma laiki bez att. ierobež.'!V36=0,,Enu_saņēmēji_Attālumi!V36)</f>
        <v>0</v>
      </c>
      <c r="W36" s="7">
        <f>IF('Ēnojuma laiki bez att. ierobež.'!W36=0,,Enu_saņēmēji_Attālumi!W36)</f>
        <v>0</v>
      </c>
    </row>
    <row r="37" spans="1:23" x14ac:dyDescent="0.45">
      <c r="A37" s="4">
        <f>'Ēnojuma laiki bez att. ierobež.'!A37</f>
        <v>2</v>
      </c>
      <c r="B37" s="19">
        <f>'Ēnojuma laiki bez att. ierobež.'!B37</f>
        <v>0.73541666666666672</v>
      </c>
      <c r="C37" s="25" t="s">
        <v>113</v>
      </c>
      <c r="D37" s="7">
        <f>IF('Ēnojuma laiki bez att. ierobež.'!D37=0,,Enu_saņēmēji_Attālumi!D37)</f>
        <v>0</v>
      </c>
      <c r="E37" s="7">
        <f>IF('Ēnojuma laiki bez att. ierobež.'!E37=0,,Enu_saņēmēji_Attālumi!E37)</f>
        <v>0</v>
      </c>
      <c r="F37" s="7">
        <f>IF('Ēnojuma laiki bez att. ierobež.'!F37=0,,Enu_saņēmēji_Attālumi!F37)</f>
        <v>1595.968186320204</v>
      </c>
      <c r="G37" s="7">
        <f>IF('Ēnojuma laiki bez att. ierobež.'!G37=0,,Enu_saņēmēji_Attālumi!G37)</f>
        <v>1276.8278712665331</v>
      </c>
      <c r="H37" s="7">
        <f>IF('Ēnojuma laiki bez att. ierobež.'!H37=0,,Enu_saņēmēji_Attālumi!H37)</f>
        <v>0</v>
      </c>
      <c r="I37" s="7">
        <f>IF('Ēnojuma laiki bez att. ierobež.'!I37=0,,Enu_saņēmēji_Attālumi!I37)</f>
        <v>0</v>
      </c>
      <c r="J37" s="7">
        <f>IF('Ēnojuma laiki bez att. ierobež.'!J37=0,,Enu_saņēmēji_Attālumi!J37)</f>
        <v>0</v>
      </c>
      <c r="K37" s="7">
        <f>IF('Ēnojuma laiki bez att. ierobež.'!K37=0,,Enu_saņēmēji_Attālumi!K37)</f>
        <v>0</v>
      </c>
      <c r="L37" s="7">
        <f>IF('Ēnojuma laiki bez att. ierobež.'!L37=0,,Enu_saņēmēji_Attālumi!L37)</f>
        <v>0</v>
      </c>
      <c r="M37" s="7">
        <f>IF('Ēnojuma laiki bez att. ierobež.'!M37=0,,Enu_saņēmēji_Attālumi!M37)</f>
        <v>0</v>
      </c>
      <c r="N37" s="7">
        <f>IF('Ēnojuma laiki bez att. ierobež.'!N37=0,,Enu_saņēmēji_Attālumi!N37)</f>
        <v>0</v>
      </c>
      <c r="O37" s="7">
        <f>IF('Ēnojuma laiki bez att. ierobež.'!O37=0,,Enu_saņēmēji_Attālumi!O37)</f>
        <v>0</v>
      </c>
      <c r="P37" s="7">
        <f>IF('Ēnojuma laiki bez att. ierobež.'!P37=0,,Enu_saņēmēji_Attālumi!P37)</f>
        <v>0</v>
      </c>
      <c r="Q37" s="7">
        <f>IF('Ēnojuma laiki bez att. ierobež.'!Q37=0,,Enu_saņēmēji_Attālumi!Q37)</f>
        <v>0</v>
      </c>
      <c r="R37" s="7">
        <f>IF('Ēnojuma laiki bez att. ierobež.'!R37=0,,Enu_saņēmēji_Attālumi!R37)</f>
        <v>0</v>
      </c>
      <c r="S37" s="7">
        <f>IF('Ēnojuma laiki bez att. ierobež.'!S37=0,,Enu_saņēmēji_Attālumi!S37)</f>
        <v>0</v>
      </c>
      <c r="T37" s="7">
        <f>IF('Ēnojuma laiki bez att. ierobež.'!T37=0,,Enu_saņēmēji_Attālumi!T37)</f>
        <v>0</v>
      </c>
      <c r="U37" s="7">
        <f>IF('Ēnojuma laiki bez att. ierobež.'!U37=0,,Enu_saņēmēji_Attālumi!U37)</f>
        <v>0</v>
      </c>
      <c r="V37" s="7">
        <f>IF('Ēnojuma laiki bez att. ierobež.'!V37=0,,Enu_saņēmēji_Attālumi!V37)</f>
        <v>0</v>
      </c>
      <c r="W37" s="7">
        <f>IF('Ēnojuma laiki bez att. ierobež.'!W37=0,,Enu_saņēmēji_Attālumi!W37)</f>
        <v>0</v>
      </c>
    </row>
    <row r="38" spans="1:23" x14ac:dyDescent="0.45">
      <c r="A38" s="4">
        <f>'Ēnojuma laiki bez att. ierobež.'!A38</f>
        <v>3</v>
      </c>
      <c r="B38" s="19">
        <f>'Ēnojuma laiki bez att. ierobež.'!B38</f>
        <v>1.9743055555555555</v>
      </c>
      <c r="C38" s="25" t="s">
        <v>115</v>
      </c>
      <c r="D38" s="7">
        <f>IF('Ēnojuma laiki bez att. ierobež.'!D38=0,,Enu_saņēmēji_Attālumi!D38)</f>
        <v>0</v>
      </c>
      <c r="E38" s="7">
        <f>IF('Ēnojuma laiki bez att. ierobež.'!E38=0,,Enu_saņēmēji_Attālumi!E38)</f>
        <v>0</v>
      </c>
      <c r="F38" s="7">
        <f>IF('Ēnojuma laiki bez att. ierobež.'!F38=0,,Enu_saņēmēji_Attālumi!F38)</f>
        <v>955.37447368848518</v>
      </c>
      <c r="G38" s="7">
        <f>IF('Ēnojuma laiki bez att. ierobež.'!G38=0,,Enu_saņēmēji_Attālumi!G38)</f>
        <v>1096.0514009468641</v>
      </c>
      <c r="H38" s="7">
        <f>IF('Ēnojuma laiki bez att. ierobež.'!H38=0,,Enu_saņēmēji_Attālumi!H38)</f>
        <v>1423.2187067423499</v>
      </c>
      <c r="I38" s="7">
        <f>IF('Ēnojuma laiki bez att. ierobež.'!I38=0,,Enu_saņēmēji_Attālumi!I38)</f>
        <v>0</v>
      </c>
      <c r="J38" s="7">
        <f>IF('Ēnojuma laiki bez att. ierobež.'!J38=0,,Enu_saņēmēji_Attālumi!J38)</f>
        <v>0</v>
      </c>
      <c r="K38" s="7">
        <f>IF('Ēnojuma laiki bez att. ierobež.'!K38=0,,Enu_saņēmēji_Attālumi!K38)</f>
        <v>0</v>
      </c>
      <c r="L38" s="7">
        <f>IF('Ēnojuma laiki bez att. ierobež.'!L38=0,,Enu_saņēmēji_Attālumi!L38)</f>
        <v>0</v>
      </c>
      <c r="M38" s="7">
        <f>IF('Ēnojuma laiki bez att. ierobež.'!M38=0,,Enu_saņēmēji_Attālumi!M38)</f>
        <v>0</v>
      </c>
      <c r="N38" s="7">
        <f>IF('Ēnojuma laiki bez att. ierobež.'!N38=0,,Enu_saņēmēji_Attālumi!N38)</f>
        <v>0</v>
      </c>
      <c r="O38" s="7">
        <f>IF('Ēnojuma laiki bez att. ierobež.'!O38=0,,Enu_saņēmēji_Attālumi!O38)</f>
        <v>0</v>
      </c>
      <c r="P38" s="7">
        <f>IF('Ēnojuma laiki bez att. ierobež.'!P38=0,,Enu_saņēmēji_Attālumi!P38)</f>
        <v>0</v>
      </c>
      <c r="Q38" s="7">
        <f>IF('Ēnojuma laiki bez att. ierobež.'!Q38=0,,Enu_saņēmēji_Attālumi!Q38)</f>
        <v>0</v>
      </c>
      <c r="R38" s="7">
        <f>IF('Ēnojuma laiki bez att. ierobež.'!R38=0,,Enu_saņēmēji_Attālumi!R38)</f>
        <v>0</v>
      </c>
      <c r="S38" s="7">
        <f>IF('Ēnojuma laiki bez att. ierobež.'!S38=0,,Enu_saņēmēji_Attālumi!S38)</f>
        <v>0</v>
      </c>
      <c r="T38" s="7">
        <f>IF('Ēnojuma laiki bez att. ierobež.'!T38=0,,Enu_saņēmēji_Attālumi!T38)</f>
        <v>0</v>
      </c>
      <c r="U38" s="7">
        <f>IF('Ēnojuma laiki bez att. ierobež.'!U38=0,,Enu_saņēmēji_Attālumi!U38)</f>
        <v>0</v>
      </c>
      <c r="V38" s="7">
        <f>IF('Ēnojuma laiki bez att. ierobež.'!V38=0,,Enu_saņēmēji_Attālumi!V38)</f>
        <v>0</v>
      </c>
      <c r="W38" s="7">
        <f>IF('Ēnojuma laiki bez att. ierobež.'!W38=0,,Enu_saņēmēji_Attālumi!W38)</f>
        <v>0</v>
      </c>
    </row>
    <row r="39" spans="1:23" x14ac:dyDescent="0.45">
      <c r="A39" s="4">
        <f>'Ēnojuma laiki bez att. ierobež.'!A39</f>
        <v>1</v>
      </c>
      <c r="B39" s="19">
        <f>'Ēnojuma laiki bez att. ierobež.'!B39</f>
        <v>0.75902777777777786</v>
      </c>
      <c r="C39" s="25" t="s">
        <v>116</v>
      </c>
      <c r="D39" s="7">
        <f>IF('Ēnojuma laiki bez att. ierobež.'!D39=0,,Enu_saņēmēji_Attālumi!D39)</f>
        <v>0</v>
      </c>
      <c r="E39" s="7">
        <f>IF('Ēnojuma laiki bez att. ierobež.'!E39=0,,Enu_saņēmēji_Attālumi!E39)</f>
        <v>0</v>
      </c>
      <c r="F39" s="7">
        <f>IF('Ēnojuma laiki bez att. ierobež.'!F39=0,,Enu_saņēmēji_Attālumi!F39)</f>
        <v>0</v>
      </c>
      <c r="G39" s="7">
        <f>IF('Ēnojuma laiki bez att. ierobež.'!G39=0,,Enu_saņēmēji_Attālumi!G39)</f>
        <v>0</v>
      </c>
      <c r="H39" s="7">
        <f>IF('Ēnojuma laiki bez att. ierobež.'!H39=0,,Enu_saņēmēji_Attālumi!H39)</f>
        <v>0</v>
      </c>
      <c r="I39" s="7">
        <f>IF('Ēnojuma laiki bez att. ierobež.'!I39=0,,Enu_saņēmēji_Attālumi!I39)</f>
        <v>0</v>
      </c>
      <c r="J39" s="7">
        <f>IF('Ēnojuma laiki bez att. ierobež.'!J39=0,,Enu_saņēmēji_Attālumi!J39)</f>
        <v>0</v>
      </c>
      <c r="K39" s="7">
        <f>IF('Ēnojuma laiki bez att. ierobež.'!K39=0,,Enu_saņēmēji_Attālumi!K39)</f>
        <v>0</v>
      </c>
      <c r="L39" s="7">
        <f>IF('Ēnojuma laiki bez att. ierobež.'!L39=0,,Enu_saņēmēji_Attālumi!L39)</f>
        <v>0</v>
      </c>
      <c r="M39" s="7">
        <f>IF('Ēnojuma laiki bez att. ierobež.'!M39=0,,Enu_saņēmēji_Attālumi!M39)</f>
        <v>0</v>
      </c>
      <c r="N39" s="7">
        <f>IF('Ēnojuma laiki bez att. ierobež.'!N39=0,,Enu_saņēmēji_Attālumi!N39)</f>
        <v>0</v>
      </c>
      <c r="O39" s="7">
        <f>IF('Ēnojuma laiki bez att. ierobež.'!O39=0,,Enu_saņēmēji_Attālumi!O39)</f>
        <v>0</v>
      </c>
      <c r="P39" s="7">
        <f>IF('Ēnojuma laiki bez att. ierobež.'!P39=0,,Enu_saņēmēji_Attālumi!P39)</f>
        <v>0</v>
      </c>
      <c r="Q39" s="7">
        <f>IF('Ēnojuma laiki bez att. ierobež.'!Q39=0,,Enu_saņēmēji_Attālumi!Q39)</f>
        <v>0</v>
      </c>
      <c r="R39" s="7">
        <f>IF('Ēnojuma laiki bez att. ierobež.'!R39=0,,Enu_saņēmēji_Attālumi!R39)</f>
        <v>831.43018419455473</v>
      </c>
      <c r="S39" s="7">
        <f>IF('Ēnojuma laiki bez att. ierobež.'!S39=0,,Enu_saņēmēji_Attālumi!S39)</f>
        <v>0</v>
      </c>
      <c r="T39" s="7">
        <f>IF('Ēnojuma laiki bez att. ierobež.'!T39=0,,Enu_saņēmēji_Attālumi!T39)</f>
        <v>0</v>
      </c>
      <c r="U39" s="7">
        <f>IF('Ēnojuma laiki bez att. ierobež.'!U39=0,,Enu_saņēmēji_Attālumi!U39)</f>
        <v>0</v>
      </c>
      <c r="V39" s="7">
        <f>IF('Ēnojuma laiki bez att. ierobež.'!V39=0,,Enu_saņēmēji_Attālumi!V39)</f>
        <v>0</v>
      </c>
      <c r="W39" s="7">
        <f>IF('Ēnojuma laiki bez att. ierobež.'!W39=0,,Enu_saņēmēji_Attālumi!W39)</f>
        <v>0</v>
      </c>
    </row>
    <row r="40" spans="1:23" x14ac:dyDescent="0.45">
      <c r="A40" s="4">
        <f>'Ēnojuma laiki bez att. ierobež.'!A40</f>
        <v>0</v>
      </c>
      <c r="B40" s="19">
        <f>'Ēnojuma laiki bez att. ierobež.'!B40</f>
        <v>0</v>
      </c>
      <c r="C40" s="25" t="s">
        <v>118</v>
      </c>
      <c r="D40" s="7">
        <f>IF('Ēnojuma laiki bez att. ierobež.'!D40=0,,Enu_saņēmēji_Attālumi!D40)</f>
        <v>0</v>
      </c>
      <c r="E40" s="7">
        <f>IF('Ēnojuma laiki bez att. ierobež.'!E40=0,,Enu_saņēmēji_Attālumi!E40)</f>
        <v>0</v>
      </c>
      <c r="F40" s="7">
        <f>IF('Ēnojuma laiki bez att. ierobež.'!F40=0,,Enu_saņēmēji_Attālumi!F40)</f>
        <v>0</v>
      </c>
      <c r="G40" s="7">
        <f>IF('Ēnojuma laiki bez att. ierobež.'!G40=0,,Enu_saņēmēji_Attālumi!G40)</f>
        <v>0</v>
      </c>
      <c r="H40" s="7">
        <f>IF('Ēnojuma laiki bez att. ierobež.'!H40=0,,Enu_saņēmēji_Attālumi!H40)</f>
        <v>0</v>
      </c>
      <c r="I40" s="7">
        <f>IF('Ēnojuma laiki bez att. ierobež.'!I40=0,,Enu_saņēmēji_Attālumi!I40)</f>
        <v>0</v>
      </c>
      <c r="J40" s="7">
        <f>IF('Ēnojuma laiki bez att. ierobež.'!J40=0,,Enu_saņēmēji_Attālumi!J40)</f>
        <v>0</v>
      </c>
      <c r="K40" s="7">
        <f>IF('Ēnojuma laiki bez att. ierobež.'!K40=0,,Enu_saņēmēji_Attālumi!K40)</f>
        <v>0</v>
      </c>
      <c r="L40" s="7">
        <f>IF('Ēnojuma laiki bez att. ierobež.'!L40=0,,Enu_saņēmēji_Attālumi!L40)</f>
        <v>0</v>
      </c>
      <c r="M40" s="7">
        <f>IF('Ēnojuma laiki bez att. ierobež.'!M40=0,,Enu_saņēmēji_Attālumi!M40)</f>
        <v>0</v>
      </c>
      <c r="N40" s="7">
        <f>IF('Ēnojuma laiki bez att. ierobež.'!N40=0,,Enu_saņēmēji_Attālumi!N40)</f>
        <v>0</v>
      </c>
      <c r="O40" s="7">
        <f>IF('Ēnojuma laiki bez att. ierobež.'!O40=0,,Enu_saņēmēji_Attālumi!O40)</f>
        <v>0</v>
      </c>
      <c r="P40" s="7">
        <f>IF('Ēnojuma laiki bez att. ierobež.'!P40=0,,Enu_saņēmēji_Attālumi!P40)</f>
        <v>0</v>
      </c>
      <c r="Q40" s="7">
        <f>IF('Ēnojuma laiki bez att. ierobež.'!Q40=0,,Enu_saņēmēji_Attālumi!Q40)</f>
        <v>0</v>
      </c>
      <c r="R40" s="7">
        <f>IF('Ēnojuma laiki bez att. ierobež.'!R40=0,,Enu_saņēmēji_Attālumi!R40)</f>
        <v>0</v>
      </c>
      <c r="S40" s="7">
        <f>IF('Ēnojuma laiki bez att. ierobež.'!S40=0,,Enu_saņēmēji_Attālumi!S40)</f>
        <v>0</v>
      </c>
      <c r="T40" s="7">
        <f>IF('Ēnojuma laiki bez att. ierobež.'!T40=0,,Enu_saņēmēji_Attālumi!T40)</f>
        <v>0</v>
      </c>
      <c r="U40" s="7">
        <f>IF('Ēnojuma laiki bez att. ierobež.'!U40=0,,Enu_saņēmēji_Attālumi!U40)</f>
        <v>0</v>
      </c>
      <c r="V40" s="7">
        <f>IF('Ēnojuma laiki bez att. ierobež.'!V40=0,,Enu_saņēmēji_Attālumi!V40)</f>
        <v>0</v>
      </c>
      <c r="W40" s="7">
        <f>IF('Ēnojuma laiki bez att. ierobež.'!W40=0,,Enu_saņēmēji_Attālumi!W40)</f>
        <v>0</v>
      </c>
    </row>
    <row r="41" spans="1:23" x14ac:dyDescent="0.45">
      <c r="A41" s="4">
        <f>'Ēnojuma laiki bez att. ierobež.'!A41</f>
        <v>0</v>
      </c>
      <c r="B41" s="19">
        <f>'Ēnojuma laiki bez att. ierobež.'!B41</f>
        <v>0</v>
      </c>
      <c r="C41" s="25" t="s">
        <v>119</v>
      </c>
      <c r="D41" s="7">
        <f>IF('Ēnojuma laiki bez att. ierobež.'!D41=0,,Enu_saņēmēji_Attālumi!D41)</f>
        <v>0</v>
      </c>
      <c r="E41" s="7">
        <f>IF('Ēnojuma laiki bez att. ierobež.'!E41=0,,Enu_saņēmēji_Attālumi!E41)</f>
        <v>0</v>
      </c>
      <c r="F41" s="7">
        <f>IF('Ēnojuma laiki bez att. ierobež.'!F41=0,,Enu_saņēmēji_Attālumi!F41)</f>
        <v>0</v>
      </c>
      <c r="G41" s="7">
        <f>IF('Ēnojuma laiki bez att. ierobež.'!G41=0,,Enu_saņēmēji_Attālumi!G41)</f>
        <v>0</v>
      </c>
      <c r="H41" s="7">
        <f>IF('Ēnojuma laiki bez att. ierobež.'!H41=0,,Enu_saņēmēji_Attālumi!H41)</f>
        <v>0</v>
      </c>
      <c r="I41" s="7">
        <f>IF('Ēnojuma laiki bez att. ierobež.'!I41=0,,Enu_saņēmēji_Attālumi!I41)</f>
        <v>0</v>
      </c>
      <c r="J41" s="7">
        <f>IF('Ēnojuma laiki bez att. ierobež.'!J41=0,,Enu_saņēmēji_Attālumi!J41)</f>
        <v>0</v>
      </c>
      <c r="K41" s="7">
        <f>IF('Ēnojuma laiki bez att. ierobež.'!K41=0,,Enu_saņēmēji_Attālumi!K41)</f>
        <v>0</v>
      </c>
      <c r="L41" s="7">
        <f>IF('Ēnojuma laiki bez att. ierobež.'!L41=0,,Enu_saņēmēji_Attālumi!L41)</f>
        <v>0</v>
      </c>
      <c r="M41" s="7">
        <f>IF('Ēnojuma laiki bez att. ierobež.'!M41=0,,Enu_saņēmēji_Attālumi!M41)</f>
        <v>0</v>
      </c>
      <c r="N41" s="7">
        <f>IF('Ēnojuma laiki bez att. ierobež.'!N41=0,,Enu_saņēmēji_Attālumi!N41)</f>
        <v>0</v>
      </c>
      <c r="O41" s="7">
        <f>IF('Ēnojuma laiki bez att. ierobež.'!O41=0,,Enu_saņēmēji_Attālumi!O41)</f>
        <v>0</v>
      </c>
      <c r="P41" s="7">
        <f>IF('Ēnojuma laiki bez att. ierobež.'!P41=0,,Enu_saņēmēji_Attālumi!P41)</f>
        <v>0</v>
      </c>
      <c r="Q41" s="7">
        <f>IF('Ēnojuma laiki bez att. ierobež.'!Q41=0,,Enu_saņēmēji_Attālumi!Q41)</f>
        <v>0</v>
      </c>
      <c r="R41" s="7">
        <f>IF('Ēnojuma laiki bez att. ierobež.'!R41=0,,Enu_saņēmēji_Attālumi!R41)</f>
        <v>0</v>
      </c>
      <c r="S41" s="7">
        <f>IF('Ēnojuma laiki bez att. ierobež.'!S41=0,,Enu_saņēmēji_Attālumi!S41)</f>
        <v>0</v>
      </c>
      <c r="T41" s="7">
        <f>IF('Ēnojuma laiki bez att. ierobež.'!T41=0,,Enu_saņēmēji_Attālumi!T41)</f>
        <v>0</v>
      </c>
      <c r="U41" s="7">
        <f>IF('Ēnojuma laiki bez att. ierobež.'!U41=0,,Enu_saņēmēji_Attālumi!U41)</f>
        <v>0</v>
      </c>
      <c r="V41" s="7">
        <f>IF('Ēnojuma laiki bez att. ierobež.'!V41=0,,Enu_saņēmēji_Attālumi!V41)</f>
        <v>0</v>
      </c>
      <c r="W41" s="7">
        <f>IF('Ēnojuma laiki bez att. ierobež.'!W41=0,,Enu_saņēmēji_Attālumi!W41)</f>
        <v>0</v>
      </c>
    </row>
    <row r="42" spans="1:23" x14ac:dyDescent="0.45">
      <c r="A42" s="4">
        <f>'Ēnojuma laiki bez att. ierobež.'!A42</f>
        <v>0</v>
      </c>
      <c r="B42" s="19">
        <f>'Ēnojuma laiki bez att. ierobež.'!B42</f>
        <v>0</v>
      </c>
      <c r="C42" s="25" t="s">
        <v>121</v>
      </c>
      <c r="D42" s="7">
        <f>IF('Ēnojuma laiki bez att. ierobež.'!D42=0,,Enu_saņēmēji_Attālumi!D42)</f>
        <v>0</v>
      </c>
      <c r="E42" s="7">
        <f>IF('Ēnojuma laiki bez att. ierobež.'!E42=0,,Enu_saņēmēji_Attālumi!E42)</f>
        <v>0</v>
      </c>
      <c r="F42" s="7">
        <f>IF('Ēnojuma laiki bez att. ierobež.'!F42=0,,Enu_saņēmēji_Attālumi!F42)</f>
        <v>0</v>
      </c>
      <c r="G42" s="7">
        <f>IF('Ēnojuma laiki bez att. ierobež.'!G42=0,,Enu_saņēmēji_Attālumi!G42)</f>
        <v>0</v>
      </c>
      <c r="H42" s="7">
        <f>IF('Ēnojuma laiki bez att. ierobež.'!H42=0,,Enu_saņēmēji_Attālumi!H42)</f>
        <v>0</v>
      </c>
      <c r="I42" s="7">
        <f>IF('Ēnojuma laiki bez att. ierobež.'!I42=0,,Enu_saņēmēji_Attālumi!I42)</f>
        <v>0</v>
      </c>
      <c r="J42" s="7">
        <f>IF('Ēnojuma laiki bez att. ierobež.'!J42=0,,Enu_saņēmēji_Attālumi!J42)</f>
        <v>0</v>
      </c>
      <c r="K42" s="7">
        <f>IF('Ēnojuma laiki bez att. ierobež.'!K42=0,,Enu_saņēmēji_Attālumi!K42)</f>
        <v>0</v>
      </c>
      <c r="L42" s="7">
        <f>IF('Ēnojuma laiki bez att. ierobež.'!L42=0,,Enu_saņēmēji_Attālumi!L42)</f>
        <v>0</v>
      </c>
      <c r="M42" s="7">
        <f>IF('Ēnojuma laiki bez att. ierobež.'!M42=0,,Enu_saņēmēji_Attālumi!M42)</f>
        <v>0</v>
      </c>
      <c r="N42" s="7">
        <f>IF('Ēnojuma laiki bez att. ierobež.'!N42=0,,Enu_saņēmēji_Attālumi!N42)</f>
        <v>0</v>
      </c>
      <c r="O42" s="7">
        <f>IF('Ēnojuma laiki bez att. ierobež.'!O42=0,,Enu_saņēmēji_Attālumi!O42)</f>
        <v>0</v>
      </c>
      <c r="P42" s="7">
        <f>IF('Ēnojuma laiki bez att. ierobež.'!P42=0,,Enu_saņēmēji_Attālumi!P42)</f>
        <v>0</v>
      </c>
      <c r="Q42" s="7">
        <f>IF('Ēnojuma laiki bez att. ierobež.'!Q42=0,,Enu_saņēmēji_Attālumi!Q42)</f>
        <v>0</v>
      </c>
      <c r="R42" s="7">
        <f>IF('Ēnojuma laiki bez att. ierobež.'!R42=0,,Enu_saņēmēji_Attālumi!R42)</f>
        <v>0</v>
      </c>
      <c r="S42" s="7">
        <f>IF('Ēnojuma laiki bez att. ierobež.'!S42=0,,Enu_saņēmēji_Attālumi!S42)</f>
        <v>0</v>
      </c>
      <c r="T42" s="7">
        <f>IF('Ēnojuma laiki bez att. ierobež.'!T42=0,,Enu_saņēmēji_Attālumi!T42)</f>
        <v>0</v>
      </c>
      <c r="U42" s="7">
        <f>IF('Ēnojuma laiki bez att. ierobež.'!U42=0,,Enu_saņēmēji_Attālumi!U42)</f>
        <v>0</v>
      </c>
      <c r="V42" s="7">
        <f>IF('Ēnojuma laiki bez att. ierobež.'!V42=0,,Enu_saņēmēji_Attālumi!V42)</f>
        <v>0</v>
      </c>
      <c r="W42" s="7">
        <f>IF('Ēnojuma laiki bez att. ierobež.'!W42=0,,Enu_saņēmēji_Attālumi!W42)</f>
        <v>0</v>
      </c>
    </row>
    <row r="43" spans="1:23" x14ac:dyDescent="0.45">
      <c r="A43" s="4">
        <f>'Ēnojuma laiki bez att. ierobež.'!A43</f>
        <v>0</v>
      </c>
      <c r="B43" s="19">
        <f>'Ēnojuma laiki bez att. ierobež.'!B43</f>
        <v>0</v>
      </c>
      <c r="C43" s="25" t="s">
        <v>122</v>
      </c>
      <c r="D43" s="7">
        <f>IF('Ēnojuma laiki bez att. ierobež.'!D43=0,,Enu_saņēmēji_Attālumi!D43)</f>
        <v>0</v>
      </c>
      <c r="E43" s="7">
        <f>IF('Ēnojuma laiki bez att. ierobež.'!E43=0,,Enu_saņēmēji_Attālumi!E43)</f>
        <v>0</v>
      </c>
      <c r="F43" s="7">
        <f>IF('Ēnojuma laiki bez att. ierobež.'!F43=0,,Enu_saņēmēji_Attālumi!F43)</f>
        <v>0</v>
      </c>
      <c r="G43" s="7">
        <f>IF('Ēnojuma laiki bez att. ierobež.'!G43=0,,Enu_saņēmēji_Attālumi!G43)</f>
        <v>0</v>
      </c>
      <c r="H43" s="7">
        <f>IF('Ēnojuma laiki bez att. ierobež.'!H43=0,,Enu_saņēmēji_Attālumi!H43)</f>
        <v>0</v>
      </c>
      <c r="I43" s="7">
        <f>IF('Ēnojuma laiki bez att. ierobež.'!I43=0,,Enu_saņēmēji_Attālumi!I43)</f>
        <v>0</v>
      </c>
      <c r="J43" s="7">
        <f>IF('Ēnojuma laiki bez att. ierobež.'!J43=0,,Enu_saņēmēji_Attālumi!J43)</f>
        <v>0</v>
      </c>
      <c r="K43" s="7">
        <f>IF('Ēnojuma laiki bez att. ierobež.'!K43=0,,Enu_saņēmēji_Attālumi!K43)</f>
        <v>0</v>
      </c>
      <c r="L43" s="7">
        <f>IF('Ēnojuma laiki bez att. ierobež.'!L43=0,,Enu_saņēmēji_Attālumi!L43)</f>
        <v>0</v>
      </c>
      <c r="M43" s="7">
        <f>IF('Ēnojuma laiki bez att. ierobež.'!M43=0,,Enu_saņēmēji_Attālumi!M43)</f>
        <v>0</v>
      </c>
      <c r="N43" s="7">
        <f>IF('Ēnojuma laiki bez att. ierobež.'!N43=0,,Enu_saņēmēji_Attālumi!N43)</f>
        <v>0</v>
      </c>
      <c r="O43" s="7">
        <f>IF('Ēnojuma laiki bez att. ierobež.'!O43=0,,Enu_saņēmēji_Attālumi!O43)</f>
        <v>0</v>
      </c>
      <c r="P43" s="7">
        <f>IF('Ēnojuma laiki bez att. ierobež.'!P43=0,,Enu_saņēmēji_Attālumi!P43)</f>
        <v>0</v>
      </c>
      <c r="Q43" s="7">
        <f>IF('Ēnojuma laiki bez att. ierobež.'!Q43=0,,Enu_saņēmēji_Attālumi!Q43)</f>
        <v>0</v>
      </c>
      <c r="R43" s="7">
        <f>IF('Ēnojuma laiki bez att. ierobež.'!R43=0,,Enu_saņēmēji_Attālumi!R43)</f>
        <v>0</v>
      </c>
      <c r="S43" s="7">
        <f>IF('Ēnojuma laiki bez att. ierobež.'!S43=0,,Enu_saņēmēji_Attālumi!S43)</f>
        <v>0</v>
      </c>
      <c r="T43" s="7">
        <f>IF('Ēnojuma laiki bez att. ierobež.'!T43=0,,Enu_saņēmēji_Attālumi!T43)</f>
        <v>0</v>
      </c>
      <c r="U43" s="7">
        <f>IF('Ēnojuma laiki bez att. ierobež.'!U43=0,,Enu_saņēmēji_Attālumi!U43)</f>
        <v>0</v>
      </c>
      <c r="V43" s="7">
        <f>IF('Ēnojuma laiki bez att. ierobež.'!V43=0,,Enu_saņēmēji_Attālumi!V43)</f>
        <v>0</v>
      </c>
      <c r="W43" s="7">
        <f>IF('Ēnojuma laiki bez att. ierobež.'!W43=0,,Enu_saņēmēji_Attālumi!W43)</f>
        <v>0</v>
      </c>
    </row>
    <row r="44" spans="1:23" x14ac:dyDescent="0.45">
      <c r="A44" s="4">
        <f>'Ēnojuma laiki bez att. ierobež.'!A44</f>
        <v>4</v>
      </c>
      <c r="B44" s="19">
        <f>'Ēnojuma laiki bez att. ierobež.'!B44</f>
        <v>0.20902777777777778</v>
      </c>
      <c r="C44" s="25" t="s">
        <v>123</v>
      </c>
      <c r="D44" s="7">
        <f>IF('Ēnojuma laiki bez att. ierobež.'!D44=0,,Enu_saņēmēji_Attālumi!D44)</f>
        <v>0</v>
      </c>
      <c r="E44" s="7">
        <f>IF('Ēnojuma laiki bez att. ierobež.'!E44=0,,Enu_saņēmēji_Attālumi!E44)</f>
        <v>0</v>
      </c>
      <c r="F44" s="7">
        <f>IF('Ēnojuma laiki bez att. ierobež.'!F44=0,,Enu_saņēmēji_Attālumi!F44)</f>
        <v>0</v>
      </c>
      <c r="G44" s="7">
        <f>IF('Ēnojuma laiki bez att. ierobež.'!G44=0,,Enu_saņēmēji_Attālumi!G44)</f>
        <v>0</v>
      </c>
      <c r="H44" s="7">
        <f>IF('Ēnojuma laiki bez att. ierobež.'!H44=0,,Enu_saņēmēji_Attālumi!H44)</f>
        <v>0</v>
      </c>
      <c r="I44" s="7">
        <f>IF('Ēnojuma laiki bez att. ierobež.'!I44=0,,Enu_saņēmēji_Attālumi!I44)</f>
        <v>0</v>
      </c>
      <c r="J44" s="7">
        <f>IF('Ēnojuma laiki bez att. ierobež.'!J44=0,,Enu_saņēmēji_Attālumi!J44)</f>
        <v>0</v>
      </c>
      <c r="K44" s="7">
        <f>IF('Ēnojuma laiki bez att. ierobež.'!K44=0,,Enu_saņēmēji_Attālumi!K44)</f>
        <v>0</v>
      </c>
      <c r="L44" s="7">
        <f>IF('Ēnojuma laiki bez att. ierobež.'!L44=0,,Enu_saņēmēji_Attālumi!L44)</f>
        <v>0</v>
      </c>
      <c r="M44" s="7">
        <f>IF('Ēnojuma laiki bez att. ierobež.'!M44=0,,Enu_saņēmēji_Attālumi!M44)</f>
        <v>1386.2274990297431</v>
      </c>
      <c r="N44" s="7">
        <f>IF('Ēnojuma laiki bez att. ierobež.'!N44=0,,Enu_saņēmēji_Attālumi!N44)</f>
        <v>1521.1489650646311</v>
      </c>
      <c r="O44" s="7">
        <f>IF('Ēnojuma laiki bez att. ierobež.'!O44=0,,Enu_saņēmēji_Attālumi!O44)</f>
        <v>2095.0398644460979</v>
      </c>
      <c r="P44" s="7">
        <f>IF('Ēnojuma laiki bez att. ierobež.'!P44=0,,Enu_saņēmēji_Attālumi!P44)</f>
        <v>0</v>
      </c>
      <c r="Q44" s="7">
        <f>IF('Ēnojuma laiki bez att. ierobež.'!Q44=0,,Enu_saņēmēji_Attālumi!Q44)</f>
        <v>2330.838215906118</v>
      </c>
      <c r="R44" s="7">
        <f>IF('Ēnojuma laiki bez att. ierobež.'!R44=0,,Enu_saņēmēji_Attālumi!R44)</f>
        <v>0</v>
      </c>
      <c r="S44" s="7">
        <f>IF('Ēnojuma laiki bez att. ierobež.'!S44=0,,Enu_saņēmēji_Attālumi!S44)</f>
        <v>0</v>
      </c>
      <c r="T44" s="7">
        <f>IF('Ēnojuma laiki bez att. ierobež.'!T44=0,,Enu_saņēmēji_Attālumi!T44)</f>
        <v>0</v>
      </c>
      <c r="U44" s="7">
        <f>IF('Ēnojuma laiki bez att. ierobež.'!U44=0,,Enu_saņēmēji_Attālumi!U44)</f>
        <v>0</v>
      </c>
      <c r="V44" s="7">
        <f>IF('Ēnojuma laiki bez att. ierobež.'!V44=0,,Enu_saņēmēji_Attālumi!V44)</f>
        <v>0</v>
      </c>
      <c r="W44" s="7">
        <f>IF('Ēnojuma laiki bez att. ierobež.'!W44=0,,Enu_saņēmēji_Attālumi!W44)</f>
        <v>0</v>
      </c>
    </row>
    <row r="45" spans="1:23" x14ac:dyDescent="0.45">
      <c r="A45" s="4">
        <f>'Ēnojuma laiki bez att. ierobež.'!A45</f>
        <v>5</v>
      </c>
      <c r="B45" s="19">
        <f>'Ēnojuma laiki bez att. ierobež.'!B45</f>
        <v>1.3097222222222222</v>
      </c>
      <c r="C45" s="25" t="s">
        <v>124</v>
      </c>
      <c r="D45" s="7">
        <f>IF('Ēnojuma laiki bez att. ierobež.'!D45=0,,Enu_saņēmēji_Attālumi!D45)</f>
        <v>0</v>
      </c>
      <c r="E45" s="7">
        <f>IF('Ēnojuma laiki bez att. ierobež.'!E45=0,,Enu_saņēmēji_Attālumi!E45)</f>
        <v>0</v>
      </c>
      <c r="F45" s="7">
        <f>IF('Ēnojuma laiki bez att. ierobež.'!F45=0,,Enu_saņēmēji_Attālumi!F45)</f>
        <v>1449.2919412290571</v>
      </c>
      <c r="G45" s="7">
        <f>IF('Ēnojuma laiki bez att. ierobež.'!G45=0,,Enu_saņēmēji_Attālumi!G45)</f>
        <v>2141.019250234584</v>
      </c>
      <c r="H45" s="7">
        <f>IF('Ēnojuma laiki bez att. ierobež.'!H45=0,,Enu_saņēmēji_Attālumi!H45)</f>
        <v>1509.2857386868609</v>
      </c>
      <c r="I45" s="7">
        <f>IF('Ēnojuma laiki bez att. ierobež.'!I45=0,,Enu_saņēmēji_Attālumi!I45)</f>
        <v>1410.074394170229</v>
      </c>
      <c r="J45" s="7">
        <f>IF('Ēnojuma laiki bez att. ierobež.'!J45=0,,Enu_saņēmēji_Attālumi!J45)</f>
        <v>2235.7645515467239</v>
      </c>
      <c r="K45" s="7">
        <f>IF('Ēnojuma laiki bez att. ierobež.'!K45=0,,Enu_saņēmēji_Attālumi!K45)</f>
        <v>0</v>
      </c>
      <c r="L45" s="7">
        <f>IF('Ēnojuma laiki bez att. ierobež.'!L45=0,,Enu_saņēmēji_Attālumi!L45)</f>
        <v>0</v>
      </c>
      <c r="M45" s="7">
        <f>IF('Ēnojuma laiki bez att. ierobež.'!M45=0,,Enu_saņēmēji_Attālumi!M45)</f>
        <v>0</v>
      </c>
      <c r="N45" s="7">
        <f>IF('Ēnojuma laiki bez att. ierobež.'!N45=0,,Enu_saņēmēji_Attālumi!N45)</f>
        <v>0</v>
      </c>
      <c r="O45" s="7">
        <f>IF('Ēnojuma laiki bez att. ierobež.'!O45=0,,Enu_saņēmēji_Attālumi!O45)</f>
        <v>0</v>
      </c>
      <c r="P45" s="7">
        <f>IF('Ēnojuma laiki bez att. ierobež.'!P45=0,,Enu_saņēmēji_Attālumi!P45)</f>
        <v>0</v>
      </c>
      <c r="Q45" s="7">
        <f>IF('Ēnojuma laiki bez att. ierobež.'!Q45=0,,Enu_saņēmēji_Attālumi!Q45)</f>
        <v>0</v>
      </c>
      <c r="R45" s="7">
        <f>IF('Ēnojuma laiki bez att. ierobež.'!R45=0,,Enu_saņēmēji_Attālumi!R45)</f>
        <v>0</v>
      </c>
      <c r="S45" s="7">
        <f>IF('Ēnojuma laiki bez att. ierobež.'!S45=0,,Enu_saņēmēji_Attālumi!S45)</f>
        <v>0</v>
      </c>
      <c r="T45" s="7">
        <f>IF('Ēnojuma laiki bez att. ierobež.'!T45=0,,Enu_saņēmēji_Attālumi!T45)</f>
        <v>0</v>
      </c>
      <c r="U45" s="7">
        <f>IF('Ēnojuma laiki bez att. ierobež.'!U45=0,,Enu_saņēmēji_Attālumi!U45)</f>
        <v>0</v>
      </c>
      <c r="V45" s="7">
        <f>IF('Ēnojuma laiki bez att. ierobež.'!V45=0,,Enu_saņēmēji_Attālumi!V45)</f>
        <v>0</v>
      </c>
      <c r="W45" s="7">
        <f>IF('Ēnojuma laiki bez att. ierobež.'!W45=0,,Enu_saņēmēji_Attālumi!W45)</f>
        <v>0</v>
      </c>
    </row>
    <row r="46" spans="1:23" x14ac:dyDescent="0.45">
      <c r="A46" s="4">
        <f>'Ēnojuma laiki bez att. ierobež.'!A46</f>
        <v>3</v>
      </c>
      <c r="B46" s="19">
        <f>'Ēnojuma laiki bez att. ierobež.'!B46</f>
        <v>0.2076388888888889</v>
      </c>
      <c r="C46" s="25" t="s">
        <v>125</v>
      </c>
      <c r="D46" s="7">
        <f>IF('Ēnojuma laiki bez att. ierobež.'!D46=0,,Enu_saņēmēji_Attālumi!D46)</f>
        <v>0</v>
      </c>
      <c r="E46" s="7">
        <f>IF('Ēnojuma laiki bez att. ierobež.'!E46=0,,Enu_saņēmēji_Attālumi!E46)</f>
        <v>0</v>
      </c>
      <c r="F46" s="7">
        <f>IF('Ēnojuma laiki bez att. ierobež.'!F46=0,,Enu_saņēmēji_Attālumi!F46)</f>
        <v>0</v>
      </c>
      <c r="G46" s="7">
        <f>IF('Ēnojuma laiki bez att. ierobež.'!G46=0,,Enu_saņēmēji_Attālumi!G46)</f>
        <v>0</v>
      </c>
      <c r="H46" s="7">
        <f>IF('Ēnojuma laiki bez att. ierobež.'!H46=0,,Enu_saņēmēji_Attālumi!H46)</f>
        <v>0</v>
      </c>
      <c r="I46" s="7">
        <f>IF('Ēnojuma laiki bez att. ierobež.'!I46=0,,Enu_saņēmēji_Attālumi!I46)</f>
        <v>0</v>
      </c>
      <c r="J46" s="7">
        <f>IF('Ēnojuma laiki bez att. ierobež.'!J46=0,,Enu_saņēmēji_Attālumi!J46)</f>
        <v>0</v>
      </c>
      <c r="K46" s="7">
        <f>IF('Ēnojuma laiki bez att. ierobež.'!K46=0,,Enu_saņēmēji_Attālumi!K46)</f>
        <v>0</v>
      </c>
      <c r="L46" s="7">
        <f>IF('Ēnojuma laiki bez att. ierobež.'!L46=0,,Enu_saņēmēji_Attālumi!L46)</f>
        <v>0</v>
      </c>
      <c r="M46" s="7">
        <f>IF('Ēnojuma laiki bez att. ierobež.'!M46=0,,Enu_saņēmēji_Attālumi!M46)</f>
        <v>1428.9543973261259</v>
      </c>
      <c r="N46" s="7">
        <f>IF('Ēnojuma laiki bez att. ierobež.'!N46=0,,Enu_saņēmēji_Attālumi!N46)</f>
        <v>1683.942662882813</v>
      </c>
      <c r="O46" s="7">
        <f>IF('Ēnojuma laiki bez att. ierobež.'!O46=0,,Enu_saņēmēji_Attālumi!O46)</f>
        <v>2205.6062162171129</v>
      </c>
      <c r="P46" s="7">
        <f>IF('Ēnojuma laiki bez att. ierobež.'!P46=0,,Enu_saņēmēji_Attālumi!P46)</f>
        <v>0</v>
      </c>
      <c r="Q46" s="7">
        <f>IF('Ēnojuma laiki bez att. ierobež.'!Q46=0,,Enu_saņēmēji_Attālumi!Q46)</f>
        <v>0</v>
      </c>
      <c r="R46" s="7">
        <f>IF('Ēnojuma laiki bez att. ierobež.'!R46=0,,Enu_saņēmēji_Attālumi!R46)</f>
        <v>0</v>
      </c>
      <c r="S46" s="7">
        <f>IF('Ēnojuma laiki bez att. ierobež.'!S46=0,,Enu_saņēmēji_Attālumi!S46)</f>
        <v>0</v>
      </c>
      <c r="T46" s="7">
        <f>IF('Ēnojuma laiki bez att. ierobež.'!T46=0,,Enu_saņēmēji_Attālumi!T46)</f>
        <v>0</v>
      </c>
      <c r="U46" s="7">
        <f>IF('Ēnojuma laiki bez att. ierobež.'!U46=0,,Enu_saņēmēji_Attālumi!U46)</f>
        <v>0</v>
      </c>
      <c r="V46" s="7">
        <f>IF('Ēnojuma laiki bez att. ierobež.'!V46=0,,Enu_saņēmēji_Attālumi!V46)</f>
        <v>0</v>
      </c>
      <c r="W46" s="7">
        <f>IF('Ēnojuma laiki bez att. ierobež.'!W46=0,,Enu_saņēmēji_Attālumi!W46)</f>
        <v>0</v>
      </c>
    </row>
    <row r="47" spans="1:23" x14ac:dyDescent="0.45">
      <c r="A47" s="4">
        <f>'Ēnojuma laiki bez att. ierobež.'!A47</f>
        <v>0</v>
      </c>
      <c r="B47" s="19">
        <f>'Ēnojuma laiki bez att. ierobež.'!B47</f>
        <v>0</v>
      </c>
      <c r="C47" s="25" t="s">
        <v>126</v>
      </c>
      <c r="D47" s="7">
        <f>IF('Ēnojuma laiki bez att. ierobež.'!D47=0,,Enu_saņēmēji_Attālumi!D47)</f>
        <v>0</v>
      </c>
      <c r="E47" s="7">
        <f>IF('Ēnojuma laiki bez att. ierobež.'!E47=0,,Enu_saņēmēji_Attālumi!E47)</f>
        <v>0</v>
      </c>
      <c r="F47" s="7">
        <f>IF('Ēnojuma laiki bez att. ierobež.'!F47=0,,Enu_saņēmēji_Attālumi!F47)</f>
        <v>0</v>
      </c>
      <c r="G47" s="7">
        <f>IF('Ēnojuma laiki bez att. ierobež.'!G47=0,,Enu_saņēmēji_Attālumi!G47)</f>
        <v>0</v>
      </c>
      <c r="H47" s="7">
        <f>IF('Ēnojuma laiki bez att. ierobež.'!H47=0,,Enu_saņēmēji_Attālumi!H47)</f>
        <v>0</v>
      </c>
      <c r="I47" s="7">
        <f>IF('Ēnojuma laiki bez att. ierobež.'!I47=0,,Enu_saņēmēji_Attālumi!I47)</f>
        <v>0</v>
      </c>
      <c r="J47" s="7">
        <f>IF('Ēnojuma laiki bez att. ierobež.'!J47=0,,Enu_saņēmēji_Attālumi!J47)</f>
        <v>0</v>
      </c>
      <c r="K47" s="7">
        <f>IF('Ēnojuma laiki bez att. ierobež.'!K47=0,,Enu_saņēmēji_Attālumi!K47)</f>
        <v>0</v>
      </c>
      <c r="L47" s="7">
        <f>IF('Ēnojuma laiki bez att. ierobež.'!L47=0,,Enu_saņēmēji_Attālumi!L47)</f>
        <v>0</v>
      </c>
      <c r="M47" s="7">
        <f>IF('Ēnojuma laiki bez att. ierobež.'!M47=0,,Enu_saņēmēji_Attālumi!M47)</f>
        <v>0</v>
      </c>
      <c r="N47" s="7">
        <f>IF('Ēnojuma laiki bez att. ierobež.'!N47=0,,Enu_saņēmēji_Attālumi!N47)</f>
        <v>0</v>
      </c>
      <c r="O47" s="7">
        <f>IF('Ēnojuma laiki bez att. ierobež.'!O47=0,,Enu_saņēmēji_Attālumi!O47)</f>
        <v>0</v>
      </c>
      <c r="P47" s="7">
        <f>IF('Ēnojuma laiki bez att. ierobež.'!P47=0,,Enu_saņēmēji_Attālumi!P47)</f>
        <v>0</v>
      </c>
      <c r="Q47" s="7">
        <f>IF('Ēnojuma laiki bez att. ierobež.'!Q47=0,,Enu_saņēmēji_Attālumi!Q47)</f>
        <v>0</v>
      </c>
      <c r="R47" s="7">
        <f>IF('Ēnojuma laiki bez att. ierobež.'!R47=0,,Enu_saņēmēji_Attālumi!R47)</f>
        <v>0</v>
      </c>
      <c r="S47" s="7">
        <f>IF('Ēnojuma laiki bez att. ierobež.'!S47=0,,Enu_saņēmēji_Attālumi!S47)</f>
        <v>0</v>
      </c>
      <c r="T47" s="7">
        <f>IF('Ēnojuma laiki bez att. ierobež.'!T47=0,,Enu_saņēmēji_Attālumi!T47)</f>
        <v>0</v>
      </c>
      <c r="U47" s="7">
        <f>IF('Ēnojuma laiki bez att. ierobež.'!U47=0,,Enu_saņēmēji_Attālumi!U47)</f>
        <v>0</v>
      </c>
      <c r="V47" s="7">
        <f>IF('Ēnojuma laiki bez att. ierobež.'!V47=0,,Enu_saņēmēji_Attālumi!V47)</f>
        <v>0</v>
      </c>
      <c r="W47" s="7">
        <f>IF('Ēnojuma laiki bez att. ierobež.'!W47=0,,Enu_saņēmēji_Attālumi!W47)</f>
        <v>0</v>
      </c>
    </row>
    <row r="48" spans="1:23" x14ac:dyDescent="0.45">
      <c r="A48" s="4">
        <f>'Ēnojuma laiki bez att. ierobež.'!A48</f>
        <v>4</v>
      </c>
      <c r="B48" s="19">
        <f>'Ēnojuma laiki bez att. ierobež.'!B48</f>
        <v>1.6590277777777778</v>
      </c>
      <c r="C48" s="25" t="s">
        <v>127</v>
      </c>
      <c r="D48" s="7">
        <f>IF('Ēnojuma laiki bez att. ierobež.'!D48=0,,Enu_saņēmēji_Attālumi!D48)</f>
        <v>0</v>
      </c>
      <c r="E48" s="7">
        <f>IF('Ēnojuma laiki bez att. ierobež.'!E48=0,,Enu_saņēmēji_Attālumi!E48)</f>
        <v>0</v>
      </c>
      <c r="F48" s="7">
        <f>IF('Ēnojuma laiki bez att. ierobež.'!F48=0,,Enu_saņēmēji_Attālumi!F48)</f>
        <v>0</v>
      </c>
      <c r="G48" s="7">
        <f>IF('Ēnojuma laiki bez att. ierobež.'!G48=0,,Enu_saņēmēji_Attālumi!G48)</f>
        <v>0</v>
      </c>
      <c r="H48" s="7">
        <f>IF('Ēnojuma laiki bez att. ierobež.'!H48=0,,Enu_saņēmēji_Attālumi!H48)</f>
        <v>0</v>
      </c>
      <c r="I48" s="7">
        <f>IF('Ēnojuma laiki bez att. ierobež.'!I48=0,,Enu_saņēmēji_Attālumi!I48)</f>
        <v>0</v>
      </c>
      <c r="J48" s="7">
        <f>IF('Ēnojuma laiki bez att. ierobež.'!J48=0,,Enu_saņēmēji_Attālumi!J48)</f>
        <v>0</v>
      </c>
      <c r="K48" s="7">
        <f>IF('Ēnojuma laiki bez att. ierobež.'!K48=0,,Enu_saņēmēji_Attālumi!K48)</f>
        <v>0</v>
      </c>
      <c r="L48" s="7">
        <f>IF('Ēnojuma laiki bez att. ierobež.'!L48=0,,Enu_saņēmēji_Attālumi!L48)</f>
        <v>1463.146538069883</v>
      </c>
      <c r="M48" s="7">
        <f>IF('Ēnojuma laiki bez att. ierobež.'!M48=0,,Enu_saņēmēji_Attālumi!M48)</f>
        <v>823.92116974102453</v>
      </c>
      <c r="N48" s="7">
        <f>IF('Ēnojuma laiki bez att. ierobež.'!N48=0,,Enu_saņēmēji_Attālumi!N48)</f>
        <v>1501.8599505656371</v>
      </c>
      <c r="O48" s="7">
        <f>IF('Ēnojuma laiki bez att. ierobež.'!O48=0,,Enu_saņēmēji_Attālumi!O48)</f>
        <v>1600.8787635667391</v>
      </c>
      <c r="P48" s="7">
        <f>IF('Ēnojuma laiki bez att. ierobež.'!P48=0,,Enu_saņēmēji_Attālumi!P48)</f>
        <v>0</v>
      </c>
      <c r="Q48" s="7">
        <f>IF('Ēnojuma laiki bez att. ierobež.'!Q48=0,,Enu_saņēmēji_Attālumi!Q48)</f>
        <v>0</v>
      </c>
      <c r="R48" s="7">
        <f>IF('Ēnojuma laiki bez att. ierobež.'!R48=0,,Enu_saņēmēji_Attālumi!R48)</f>
        <v>0</v>
      </c>
      <c r="S48" s="7">
        <f>IF('Ēnojuma laiki bez att. ierobež.'!S48=0,,Enu_saņēmēji_Attālumi!S48)</f>
        <v>0</v>
      </c>
      <c r="T48" s="7">
        <f>IF('Ēnojuma laiki bez att. ierobež.'!T48=0,,Enu_saņēmēji_Attālumi!T48)</f>
        <v>0</v>
      </c>
      <c r="U48" s="7">
        <f>IF('Ēnojuma laiki bez att. ierobež.'!U48=0,,Enu_saņēmēji_Attālumi!U48)</f>
        <v>0</v>
      </c>
      <c r="V48" s="7">
        <f>IF('Ēnojuma laiki bez att. ierobež.'!V48=0,,Enu_saņēmēji_Attālumi!V48)</f>
        <v>0</v>
      </c>
      <c r="W48" s="7">
        <f>IF('Ēnojuma laiki bez att. ierobež.'!W48=0,,Enu_saņēmēji_Attālumi!W48)</f>
        <v>0</v>
      </c>
    </row>
    <row r="49" spans="1:23" x14ac:dyDescent="0.45">
      <c r="A49" s="4">
        <f>'Ēnojuma laiki bez att. ierobež.'!A49</f>
        <v>3</v>
      </c>
      <c r="B49" s="19">
        <f>'Ēnojuma laiki bez att. ierobež.'!B49</f>
        <v>0.16041666666666668</v>
      </c>
      <c r="C49" s="25" t="s">
        <v>129</v>
      </c>
      <c r="D49" s="7">
        <f>IF('Ēnojuma laiki bez att. ierobež.'!D49=0,,Enu_saņēmēji_Attālumi!D49)</f>
        <v>0</v>
      </c>
      <c r="E49" s="7">
        <f>IF('Ēnojuma laiki bez att. ierobež.'!E49=0,,Enu_saņēmēji_Attālumi!E49)</f>
        <v>0</v>
      </c>
      <c r="F49" s="7">
        <f>IF('Ēnojuma laiki bez att. ierobež.'!F49=0,,Enu_saņēmēji_Attālumi!F49)</f>
        <v>0</v>
      </c>
      <c r="G49" s="7">
        <f>IF('Ēnojuma laiki bez att. ierobež.'!G49=0,,Enu_saņēmēji_Attālumi!G49)</f>
        <v>0</v>
      </c>
      <c r="H49" s="7">
        <f>IF('Ēnojuma laiki bez att. ierobež.'!H49=0,,Enu_saņēmēji_Attālumi!H49)</f>
        <v>0</v>
      </c>
      <c r="I49" s="7">
        <f>IF('Ēnojuma laiki bez att. ierobež.'!I49=0,,Enu_saņēmēji_Attālumi!I49)</f>
        <v>0</v>
      </c>
      <c r="J49" s="7">
        <f>IF('Ēnojuma laiki bez att. ierobež.'!J49=0,,Enu_saņēmēji_Attālumi!J49)</f>
        <v>0</v>
      </c>
      <c r="K49" s="7">
        <f>IF('Ēnojuma laiki bez att. ierobež.'!K49=0,,Enu_saņēmēji_Attālumi!K49)</f>
        <v>0</v>
      </c>
      <c r="L49" s="7">
        <f>IF('Ēnojuma laiki bez att. ierobež.'!L49=0,,Enu_saņēmēji_Attālumi!L49)</f>
        <v>0</v>
      </c>
      <c r="M49" s="7">
        <f>IF('Ēnojuma laiki bez att. ierobež.'!M49=0,,Enu_saņēmēji_Attālumi!M49)</f>
        <v>0</v>
      </c>
      <c r="N49" s="7">
        <f>IF('Ēnojuma laiki bez att. ierobež.'!N49=0,,Enu_saņēmēji_Attālumi!N49)</f>
        <v>0</v>
      </c>
      <c r="O49" s="7">
        <f>IF('Ēnojuma laiki bez att. ierobež.'!O49=0,,Enu_saņēmēji_Attālumi!O49)</f>
        <v>0</v>
      </c>
      <c r="P49" s="7">
        <f>IF('Ēnojuma laiki bez att. ierobež.'!P49=0,,Enu_saņēmēji_Attālumi!P49)</f>
        <v>0</v>
      </c>
      <c r="Q49" s="7">
        <f>IF('Ēnojuma laiki bez att. ierobež.'!Q49=0,,Enu_saņēmēji_Attālumi!Q49)</f>
        <v>0</v>
      </c>
      <c r="R49" s="7">
        <f>IF('Ēnojuma laiki bez att. ierobež.'!R49=0,,Enu_saņēmēji_Attālumi!R49)</f>
        <v>0</v>
      </c>
      <c r="S49" s="7">
        <f>IF('Ēnojuma laiki bez att. ierobež.'!S49=0,,Enu_saņēmēji_Attālumi!S49)</f>
        <v>0</v>
      </c>
      <c r="T49" s="7">
        <f>IF('Ēnojuma laiki bez att. ierobež.'!T49=0,,Enu_saņēmēji_Attālumi!T49)</f>
        <v>2063.2426316950541</v>
      </c>
      <c r="U49" s="7">
        <f>IF('Ēnojuma laiki bez att. ierobež.'!U49=0,,Enu_saņēmēji_Attālumi!U49)</f>
        <v>0</v>
      </c>
      <c r="V49" s="7">
        <f>IF('Ēnojuma laiki bez att. ierobež.'!V49=0,,Enu_saņēmēji_Attālumi!V49)</f>
        <v>1917.253682623958</v>
      </c>
      <c r="W49" s="7">
        <f>IF('Ēnojuma laiki bez att. ierobež.'!W49=0,,Enu_saņēmēji_Attālumi!W49)</f>
        <v>1188.248762431336</v>
      </c>
    </row>
    <row r="50" spans="1:23" x14ac:dyDescent="0.45">
      <c r="A50" s="4">
        <f>'Ēnojuma laiki bez att. ierobež.'!A50</f>
        <v>2</v>
      </c>
      <c r="B50" s="19">
        <f>'Ēnojuma laiki bez att. ierobež.'!B50</f>
        <v>0.97500000000000009</v>
      </c>
      <c r="C50" s="25" t="s">
        <v>131</v>
      </c>
      <c r="D50" s="7">
        <f>IF('Ēnojuma laiki bez att. ierobež.'!D50=0,,Enu_saņēmēji_Attālumi!D50)</f>
        <v>0</v>
      </c>
      <c r="E50" s="7">
        <f>IF('Ēnojuma laiki bez att. ierobež.'!E50=0,,Enu_saņēmēji_Attālumi!E50)</f>
        <v>0</v>
      </c>
      <c r="F50" s="7">
        <f>IF('Ēnojuma laiki bez att. ierobež.'!F50=0,,Enu_saņēmēji_Attālumi!F50)</f>
        <v>1183.873641212919</v>
      </c>
      <c r="G50" s="7">
        <f>IF('Ēnojuma laiki bez att. ierobež.'!G50=0,,Enu_saņēmēji_Attālumi!G50)</f>
        <v>1026.598583506548</v>
      </c>
      <c r="H50" s="7">
        <f>IF('Ēnojuma laiki bez att. ierobež.'!H50=0,,Enu_saņēmēji_Attālumi!H50)</f>
        <v>0</v>
      </c>
      <c r="I50" s="7">
        <f>IF('Ēnojuma laiki bez att. ierobež.'!I50=0,,Enu_saņēmēji_Attālumi!I50)</f>
        <v>0</v>
      </c>
      <c r="J50" s="7">
        <f>IF('Ēnojuma laiki bez att. ierobež.'!J50=0,,Enu_saņēmēji_Attālumi!J50)</f>
        <v>0</v>
      </c>
      <c r="K50" s="7">
        <f>IF('Ēnojuma laiki bez att. ierobež.'!K50=0,,Enu_saņēmēji_Attālumi!K50)</f>
        <v>0</v>
      </c>
      <c r="L50" s="7">
        <f>IF('Ēnojuma laiki bez att. ierobež.'!L50=0,,Enu_saņēmēji_Attālumi!L50)</f>
        <v>0</v>
      </c>
      <c r="M50" s="7">
        <f>IF('Ēnojuma laiki bez att. ierobež.'!M50=0,,Enu_saņēmēji_Attālumi!M50)</f>
        <v>0</v>
      </c>
      <c r="N50" s="7">
        <f>IF('Ēnojuma laiki bez att. ierobež.'!N50=0,,Enu_saņēmēji_Attālumi!N50)</f>
        <v>0</v>
      </c>
      <c r="O50" s="7">
        <f>IF('Ēnojuma laiki bez att. ierobež.'!O50=0,,Enu_saņēmēji_Attālumi!O50)</f>
        <v>0</v>
      </c>
      <c r="P50" s="7">
        <f>IF('Ēnojuma laiki bez att. ierobež.'!P50=0,,Enu_saņēmēji_Attālumi!P50)</f>
        <v>0</v>
      </c>
      <c r="Q50" s="7">
        <f>IF('Ēnojuma laiki bez att. ierobež.'!Q50=0,,Enu_saņēmēji_Attālumi!Q50)</f>
        <v>0</v>
      </c>
      <c r="R50" s="7">
        <f>IF('Ēnojuma laiki bez att. ierobež.'!R50=0,,Enu_saņēmēji_Attālumi!R50)</f>
        <v>0</v>
      </c>
      <c r="S50" s="7">
        <f>IF('Ēnojuma laiki bez att. ierobež.'!S50=0,,Enu_saņēmēji_Attālumi!S50)</f>
        <v>0</v>
      </c>
      <c r="T50" s="7">
        <f>IF('Ēnojuma laiki bez att. ierobež.'!T50=0,,Enu_saņēmēji_Attālumi!T50)</f>
        <v>0</v>
      </c>
      <c r="U50" s="7">
        <f>IF('Ēnojuma laiki bez att. ierobež.'!U50=0,,Enu_saņēmēji_Attālumi!U50)</f>
        <v>0</v>
      </c>
      <c r="V50" s="7">
        <f>IF('Ēnojuma laiki bez att. ierobež.'!V50=0,,Enu_saņēmēji_Attālumi!V50)</f>
        <v>0</v>
      </c>
      <c r="W50" s="7">
        <f>IF('Ēnojuma laiki bez att. ierobež.'!W50=0,,Enu_saņēmēji_Attālumi!W50)</f>
        <v>0</v>
      </c>
    </row>
    <row r="51" spans="1:23" x14ac:dyDescent="0.45">
      <c r="A51" s="4">
        <f>'Ēnojuma laiki bez att. ierobež.'!A51</f>
        <v>0</v>
      </c>
      <c r="B51" s="19">
        <f>'Ēnojuma laiki bez att. ierobež.'!B51</f>
        <v>0</v>
      </c>
      <c r="C51" s="25" t="s">
        <v>133</v>
      </c>
      <c r="D51" s="7">
        <f>IF('Ēnojuma laiki bez att. ierobež.'!D51=0,,Enu_saņēmēji_Attālumi!D51)</f>
        <v>0</v>
      </c>
      <c r="E51" s="7">
        <f>IF('Ēnojuma laiki bez att. ierobež.'!E51=0,,Enu_saņēmēji_Attālumi!E51)</f>
        <v>0</v>
      </c>
      <c r="F51" s="7">
        <f>IF('Ēnojuma laiki bez att. ierobež.'!F51=0,,Enu_saņēmēji_Attālumi!F51)</f>
        <v>0</v>
      </c>
      <c r="G51" s="7">
        <f>IF('Ēnojuma laiki bez att. ierobež.'!G51=0,,Enu_saņēmēji_Attālumi!G51)</f>
        <v>0</v>
      </c>
      <c r="H51" s="7">
        <f>IF('Ēnojuma laiki bez att. ierobež.'!H51=0,,Enu_saņēmēji_Attālumi!H51)</f>
        <v>0</v>
      </c>
      <c r="I51" s="7">
        <f>IF('Ēnojuma laiki bez att. ierobež.'!I51=0,,Enu_saņēmēji_Attālumi!I51)</f>
        <v>0</v>
      </c>
      <c r="J51" s="7">
        <f>IF('Ēnojuma laiki bez att. ierobež.'!J51=0,,Enu_saņēmēji_Attālumi!J51)</f>
        <v>0</v>
      </c>
      <c r="K51" s="7">
        <f>IF('Ēnojuma laiki bez att. ierobež.'!K51=0,,Enu_saņēmēji_Attālumi!K51)</f>
        <v>0</v>
      </c>
      <c r="L51" s="7">
        <f>IF('Ēnojuma laiki bez att. ierobež.'!L51=0,,Enu_saņēmēji_Attālumi!L51)</f>
        <v>0</v>
      </c>
      <c r="M51" s="7">
        <f>IF('Ēnojuma laiki bez att. ierobež.'!M51=0,,Enu_saņēmēji_Attālumi!M51)</f>
        <v>0</v>
      </c>
      <c r="N51" s="7">
        <f>IF('Ēnojuma laiki bez att. ierobež.'!N51=0,,Enu_saņēmēji_Attālumi!N51)</f>
        <v>0</v>
      </c>
      <c r="O51" s="7">
        <f>IF('Ēnojuma laiki bez att. ierobež.'!O51=0,,Enu_saņēmēji_Attālumi!O51)</f>
        <v>0</v>
      </c>
      <c r="P51" s="7">
        <f>IF('Ēnojuma laiki bez att. ierobež.'!P51=0,,Enu_saņēmēji_Attālumi!P51)</f>
        <v>0</v>
      </c>
      <c r="Q51" s="7">
        <f>IF('Ēnojuma laiki bez att. ierobež.'!Q51=0,,Enu_saņēmēji_Attālumi!Q51)</f>
        <v>0</v>
      </c>
      <c r="R51" s="7">
        <f>IF('Ēnojuma laiki bez att. ierobež.'!R51=0,,Enu_saņēmēji_Attālumi!R51)</f>
        <v>0</v>
      </c>
      <c r="S51" s="7">
        <f>IF('Ēnojuma laiki bez att. ierobež.'!S51=0,,Enu_saņēmēji_Attālumi!S51)</f>
        <v>0</v>
      </c>
      <c r="T51" s="7">
        <f>IF('Ēnojuma laiki bez att. ierobež.'!T51=0,,Enu_saņēmēji_Attālumi!T51)</f>
        <v>0</v>
      </c>
      <c r="U51" s="7">
        <f>IF('Ēnojuma laiki bez att. ierobež.'!U51=0,,Enu_saņēmēji_Attālumi!U51)</f>
        <v>0</v>
      </c>
      <c r="V51" s="7">
        <f>IF('Ēnojuma laiki bez att. ierobež.'!V51=0,,Enu_saņēmēji_Attālumi!V51)</f>
        <v>0</v>
      </c>
      <c r="W51" s="7">
        <f>IF('Ēnojuma laiki bez att. ierobež.'!W51=0,,Enu_saņēmēji_Attālumi!W51)</f>
        <v>0</v>
      </c>
    </row>
    <row r="52" spans="1:23" x14ac:dyDescent="0.45">
      <c r="A52" s="4">
        <f>'Ēnojuma laiki bez att. ierobež.'!A52</f>
        <v>5</v>
      </c>
      <c r="B52" s="19">
        <f>'Ēnojuma laiki bez att. ierobež.'!B52</f>
        <v>0.46736111111111117</v>
      </c>
      <c r="C52" s="25" t="s">
        <v>134</v>
      </c>
      <c r="D52" s="7">
        <f>IF('Ēnojuma laiki bez att. ierobež.'!D52=0,,Enu_saņēmēji_Attālumi!D52)</f>
        <v>0</v>
      </c>
      <c r="E52" s="7">
        <f>IF('Ēnojuma laiki bez att. ierobež.'!E52=0,,Enu_saņēmēji_Attālumi!E52)</f>
        <v>0</v>
      </c>
      <c r="F52" s="7">
        <f>IF('Ēnojuma laiki bez att. ierobež.'!F52=0,,Enu_saņēmēji_Attālumi!F52)</f>
        <v>0</v>
      </c>
      <c r="G52" s="7">
        <f>IF('Ēnojuma laiki bez att. ierobež.'!G52=0,,Enu_saņēmēji_Attālumi!G52)</f>
        <v>0</v>
      </c>
      <c r="H52" s="7">
        <f>IF('Ēnojuma laiki bez att. ierobež.'!H52=0,,Enu_saņēmēji_Attālumi!H52)</f>
        <v>0</v>
      </c>
      <c r="I52" s="7">
        <f>IF('Ēnojuma laiki bez att. ierobež.'!I52=0,,Enu_saņēmēji_Attālumi!I52)</f>
        <v>0</v>
      </c>
      <c r="J52" s="7">
        <f>IF('Ēnojuma laiki bez att. ierobež.'!J52=0,,Enu_saņēmēji_Attālumi!J52)</f>
        <v>0</v>
      </c>
      <c r="K52" s="7">
        <f>IF('Ēnojuma laiki bez att. ierobež.'!K52=0,,Enu_saņēmēji_Attālumi!K52)</f>
        <v>0</v>
      </c>
      <c r="L52" s="7">
        <f>IF('Ēnojuma laiki bez att. ierobež.'!L52=0,,Enu_saņēmēji_Attālumi!L52)</f>
        <v>0</v>
      </c>
      <c r="M52" s="7">
        <f>IF('Ēnojuma laiki bez att. ierobež.'!M52=0,,Enu_saņēmēji_Attālumi!M52)</f>
        <v>0</v>
      </c>
      <c r="N52" s="7">
        <f>IF('Ēnojuma laiki bez att. ierobež.'!N52=0,,Enu_saņēmēji_Attālumi!N52)</f>
        <v>0</v>
      </c>
      <c r="O52" s="7">
        <f>IF('Ēnojuma laiki bez att. ierobež.'!O52=0,,Enu_saņēmēji_Attālumi!O52)</f>
        <v>0</v>
      </c>
      <c r="P52" s="7">
        <f>IF('Ēnojuma laiki bez att. ierobež.'!P52=0,,Enu_saņēmēji_Attālumi!P52)</f>
        <v>0</v>
      </c>
      <c r="Q52" s="7">
        <f>IF('Ēnojuma laiki bez att. ierobež.'!Q52=0,,Enu_saņēmēji_Attālumi!Q52)</f>
        <v>1990.361627327361</v>
      </c>
      <c r="R52" s="7">
        <f>IF('Ēnojuma laiki bez att. ierobež.'!R52=0,,Enu_saņēmēji_Attālumi!R52)</f>
        <v>0</v>
      </c>
      <c r="S52" s="7">
        <f>IF('Ēnojuma laiki bez att. ierobež.'!S52=0,,Enu_saņēmēji_Attālumi!S52)</f>
        <v>0</v>
      </c>
      <c r="T52" s="7">
        <f>IF('Ēnojuma laiki bez att. ierobež.'!T52=0,,Enu_saņēmēji_Attālumi!T52)</f>
        <v>967.55032198938864</v>
      </c>
      <c r="U52" s="7">
        <f>IF('Ēnojuma laiki bez att. ierobež.'!U52=0,,Enu_saņēmēji_Attālumi!U52)</f>
        <v>1442.0045410040359</v>
      </c>
      <c r="V52" s="7">
        <f>IF('Ēnojuma laiki bez att. ierobež.'!V52=0,,Enu_saņēmēji_Attālumi!V52)</f>
        <v>1664.462557709679</v>
      </c>
      <c r="W52" s="7">
        <f>IF('Ēnojuma laiki bez att. ierobež.'!W52=0,,Enu_saņēmēji_Attālumi!W52)</f>
        <v>1427.951357623306</v>
      </c>
    </row>
    <row r="53" spans="1:23" x14ac:dyDescent="0.45">
      <c r="A53" s="4">
        <f>'Ēnojuma laiki bez att. ierobež.'!A53</f>
        <v>0</v>
      </c>
      <c r="B53" s="19">
        <f>'Ēnojuma laiki bez att. ierobež.'!B53</f>
        <v>0</v>
      </c>
      <c r="C53" s="25" t="s">
        <v>135</v>
      </c>
      <c r="D53" s="7">
        <f>IF('Ēnojuma laiki bez att. ierobež.'!D53=0,,Enu_saņēmēji_Attālumi!D53)</f>
        <v>0</v>
      </c>
      <c r="E53" s="7">
        <f>IF('Ēnojuma laiki bez att. ierobež.'!E53=0,,Enu_saņēmēji_Attālumi!E53)</f>
        <v>0</v>
      </c>
      <c r="F53" s="7">
        <f>IF('Ēnojuma laiki bez att. ierobež.'!F53=0,,Enu_saņēmēji_Attālumi!F53)</f>
        <v>0</v>
      </c>
      <c r="G53" s="7">
        <f>IF('Ēnojuma laiki bez att. ierobež.'!G53=0,,Enu_saņēmēji_Attālumi!G53)</f>
        <v>0</v>
      </c>
      <c r="H53" s="7">
        <f>IF('Ēnojuma laiki bez att. ierobež.'!H53=0,,Enu_saņēmēji_Attālumi!H53)</f>
        <v>0</v>
      </c>
      <c r="I53" s="7">
        <f>IF('Ēnojuma laiki bez att. ierobež.'!I53=0,,Enu_saņēmēji_Attālumi!I53)</f>
        <v>0</v>
      </c>
      <c r="J53" s="7">
        <f>IF('Ēnojuma laiki bez att. ierobež.'!J53=0,,Enu_saņēmēji_Attālumi!J53)</f>
        <v>0</v>
      </c>
      <c r="K53" s="7">
        <f>IF('Ēnojuma laiki bez att. ierobež.'!K53=0,,Enu_saņēmēji_Attālumi!K53)</f>
        <v>0</v>
      </c>
      <c r="L53" s="7">
        <f>IF('Ēnojuma laiki bez att. ierobež.'!L53=0,,Enu_saņēmēji_Attālumi!L53)</f>
        <v>0</v>
      </c>
      <c r="M53" s="7">
        <f>IF('Ēnojuma laiki bez att. ierobež.'!M53=0,,Enu_saņēmēji_Attālumi!M53)</f>
        <v>0</v>
      </c>
      <c r="N53" s="7">
        <f>IF('Ēnojuma laiki bez att. ierobež.'!N53=0,,Enu_saņēmēji_Attālumi!N53)</f>
        <v>0</v>
      </c>
      <c r="O53" s="7">
        <f>IF('Ēnojuma laiki bez att. ierobež.'!O53=0,,Enu_saņēmēji_Attālumi!O53)</f>
        <v>0</v>
      </c>
      <c r="P53" s="7">
        <f>IF('Ēnojuma laiki bez att. ierobež.'!P53=0,,Enu_saņēmēji_Attālumi!P53)</f>
        <v>0</v>
      </c>
      <c r="Q53" s="7">
        <f>IF('Ēnojuma laiki bez att. ierobež.'!Q53=0,,Enu_saņēmēji_Attālumi!Q53)</f>
        <v>0</v>
      </c>
      <c r="R53" s="7">
        <f>IF('Ēnojuma laiki bez att. ierobež.'!R53=0,,Enu_saņēmēji_Attālumi!R53)</f>
        <v>0</v>
      </c>
      <c r="S53" s="7">
        <f>IF('Ēnojuma laiki bez att. ierobež.'!S53=0,,Enu_saņēmēji_Attālumi!S53)</f>
        <v>0</v>
      </c>
      <c r="T53" s="7">
        <f>IF('Ēnojuma laiki bez att. ierobež.'!T53=0,,Enu_saņēmēji_Attālumi!T53)</f>
        <v>0</v>
      </c>
      <c r="U53" s="7">
        <f>IF('Ēnojuma laiki bez att. ierobež.'!U53=0,,Enu_saņēmēji_Attālumi!U53)</f>
        <v>0</v>
      </c>
      <c r="V53" s="7">
        <f>IF('Ēnojuma laiki bez att. ierobež.'!V53=0,,Enu_saņēmēji_Attālumi!V53)</f>
        <v>0</v>
      </c>
      <c r="W53" s="7">
        <f>IF('Ēnojuma laiki bez att. ierobež.'!W53=0,,Enu_saņēmēji_Attālumi!W53)</f>
        <v>0</v>
      </c>
    </row>
    <row r="54" spans="1:23" x14ac:dyDescent="0.45">
      <c r="A54" s="4">
        <f>'Ēnojuma laiki bez att. ierobež.'!A54</f>
        <v>4</v>
      </c>
      <c r="B54" s="19">
        <f>'Ēnojuma laiki bez att. ierobež.'!B54</f>
        <v>2.3048611111111112</v>
      </c>
      <c r="C54" s="25" t="s">
        <v>136</v>
      </c>
      <c r="D54" s="7">
        <f>IF('Ēnojuma laiki bez att. ierobež.'!D54=0,,Enu_saņēmēji_Attālumi!D54)</f>
        <v>0</v>
      </c>
      <c r="E54" s="7">
        <f>IF('Ēnojuma laiki bez att. ierobež.'!E54=0,,Enu_saņēmēji_Attālumi!E54)</f>
        <v>0</v>
      </c>
      <c r="F54" s="7">
        <f>IF('Ēnojuma laiki bez att. ierobež.'!F54=0,,Enu_saņēmēji_Attālumi!F54)</f>
        <v>0</v>
      </c>
      <c r="G54" s="7">
        <f>IF('Ēnojuma laiki bez att. ierobež.'!G54=0,,Enu_saņēmēji_Attālumi!G54)</f>
        <v>0</v>
      </c>
      <c r="H54" s="7">
        <f>IF('Ēnojuma laiki bez att. ierobež.'!H54=0,,Enu_saņēmēji_Attālumi!H54)</f>
        <v>0</v>
      </c>
      <c r="I54" s="7">
        <f>IF('Ēnojuma laiki bez att. ierobež.'!I54=0,,Enu_saņēmēji_Attālumi!I54)</f>
        <v>0</v>
      </c>
      <c r="J54" s="7">
        <f>IF('Ēnojuma laiki bez att. ierobež.'!J54=0,,Enu_saņēmēji_Attālumi!J54)</f>
        <v>0</v>
      </c>
      <c r="K54" s="7">
        <f>IF('Ēnojuma laiki bez att. ierobež.'!K54=0,,Enu_saņēmēji_Attālumi!K54)</f>
        <v>0</v>
      </c>
      <c r="L54" s="7">
        <f>IF('Ēnojuma laiki bez att. ierobež.'!L54=0,,Enu_saņēmēji_Attālumi!L54)</f>
        <v>1216.4053600948539</v>
      </c>
      <c r="M54" s="7">
        <f>IF('Ēnojuma laiki bez att. ierobež.'!M54=0,,Enu_saņēmēji_Attālumi!M54)</f>
        <v>954.40183831360855</v>
      </c>
      <c r="N54" s="7">
        <f>IF('Ēnojuma laiki bez att. ierobež.'!N54=0,,Enu_saņēmēji_Attālumi!N54)</f>
        <v>1640.735749958581</v>
      </c>
      <c r="O54" s="7">
        <f>IF('Ēnojuma laiki bez att. ierobež.'!O54=0,,Enu_saņēmēji_Attālumi!O54)</f>
        <v>1587.1191821419261</v>
      </c>
      <c r="P54" s="7">
        <f>IF('Ēnojuma laiki bez att. ierobež.'!P54=0,,Enu_saņēmēji_Attālumi!P54)</f>
        <v>0</v>
      </c>
      <c r="Q54" s="7">
        <f>IF('Ēnojuma laiki bez att. ierobež.'!Q54=0,,Enu_saņēmēji_Attālumi!Q54)</f>
        <v>0</v>
      </c>
      <c r="R54" s="7">
        <f>IF('Ēnojuma laiki bez att. ierobež.'!R54=0,,Enu_saņēmēji_Attālumi!R54)</f>
        <v>0</v>
      </c>
      <c r="S54" s="7">
        <f>IF('Ēnojuma laiki bez att. ierobež.'!S54=0,,Enu_saņēmēji_Attālumi!S54)</f>
        <v>0</v>
      </c>
      <c r="T54" s="7">
        <f>IF('Ēnojuma laiki bez att. ierobež.'!T54=0,,Enu_saņēmēji_Attālumi!T54)</f>
        <v>0</v>
      </c>
      <c r="U54" s="7">
        <f>IF('Ēnojuma laiki bez att. ierobež.'!U54=0,,Enu_saņēmēji_Attālumi!U54)</f>
        <v>0</v>
      </c>
      <c r="V54" s="7">
        <f>IF('Ēnojuma laiki bez att. ierobež.'!V54=0,,Enu_saņēmēji_Attālumi!V54)</f>
        <v>0</v>
      </c>
      <c r="W54" s="7">
        <f>IF('Ēnojuma laiki bez att. ierobež.'!W54=0,,Enu_saņēmēji_Attālumi!W54)</f>
        <v>0</v>
      </c>
    </row>
    <row r="55" spans="1:23" x14ac:dyDescent="0.45">
      <c r="A55" s="4">
        <f>'Ēnojuma laiki bez att. ierobež.'!A55</f>
        <v>5</v>
      </c>
      <c r="B55" s="19">
        <f>'Ēnojuma laiki bez att. ierobež.'!B55</f>
        <v>0.45833333333333337</v>
      </c>
      <c r="C55" s="25" t="s">
        <v>137</v>
      </c>
      <c r="D55" s="7">
        <f>IF('Ēnojuma laiki bez att. ierobež.'!D55=0,,Enu_saņēmēji_Attālumi!D55)</f>
        <v>0</v>
      </c>
      <c r="E55" s="7">
        <f>IF('Ēnojuma laiki bez att. ierobež.'!E55=0,,Enu_saņēmēji_Attālumi!E55)</f>
        <v>0</v>
      </c>
      <c r="F55" s="7">
        <f>IF('Ēnojuma laiki bez att. ierobež.'!F55=0,,Enu_saņēmēji_Attālumi!F55)</f>
        <v>0</v>
      </c>
      <c r="G55" s="7">
        <f>IF('Ēnojuma laiki bez att. ierobež.'!G55=0,,Enu_saņēmēji_Attālumi!G55)</f>
        <v>0</v>
      </c>
      <c r="H55" s="7">
        <f>IF('Ēnojuma laiki bez att. ierobež.'!H55=0,,Enu_saņēmēji_Attālumi!H55)</f>
        <v>0</v>
      </c>
      <c r="I55" s="7">
        <f>IF('Ēnojuma laiki bez att. ierobež.'!I55=0,,Enu_saņēmēji_Attālumi!I55)</f>
        <v>0</v>
      </c>
      <c r="J55" s="7">
        <f>IF('Ēnojuma laiki bez att. ierobež.'!J55=0,,Enu_saņēmēji_Attālumi!J55)</f>
        <v>0</v>
      </c>
      <c r="K55" s="7">
        <f>IF('Ēnojuma laiki bez att. ierobež.'!K55=0,,Enu_saņēmēji_Attālumi!K55)</f>
        <v>0</v>
      </c>
      <c r="L55" s="7">
        <f>IF('Ēnojuma laiki bez att. ierobež.'!L55=0,,Enu_saņēmēji_Attālumi!L55)</f>
        <v>0</v>
      </c>
      <c r="M55" s="7">
        <f>IF('Ēnojuma laiki bez att. ierobež.'!M55=0,,Enu_saņēmēji_Attālumi!M55)</f>
        <v>0</v>
      </c>
      <c r="N55" s="7">
        <f>IF('Ēnojuma laiki bez att. ierobež.'!N55=0,,Enu_saņēmēji_Attālumi!N55)</f>
        <v>0</v>
      </c>
      <c r="O55" s="7">
        <f>IF('Ēnojuma laiki bez att. ierobež.'!O55=0,,Enu_saņēmēji_Attālumi!O55)</f>
        <v>0</v>
      </c>
      <c r="P55" s="7">
        <f>IF('Ēnojuma laiki bez att. ierobež.'!P55=0,,Enu_saņēmēji_Attālumi!P55)</f>
        <v>0</v>
      </c>
      <c r="Q55" s="7">
        <f>IF('Ēnojuma laiki bez att. ierobež.'!Q55=0,,Enu_saņēmēji_Attālumi!Q55)</f>
        <v>2231.2419812867702</v>
      </c>
      <c r="R55" s="7">
        <f>IF('Ēnojuma laiki bez att. ierobež.'!R55=0,,Enu_saņēmēji_Attālumi!R55)</f>
        <v>0</v>
      </c>
      <c r="S55" s="7">
        <f>IF('Ēnojuma laiki bez att. ierobež.'!S55=0,,Enu_saņēmēji_Attālumi!S55)</f>
        <v>0</v>
      </c>
      <c r="T55" s="7">
        <f>IF('Ēnojuma laiki bez att. ierobež.'!T55=0,,Enu_saņēmēji_Attālumi!T55)</f>
        <v>1187.5769403773561</v>
      </c>
      <c r="U55" s="7">
        <f>IF('Ēnojuma laiki bez att. ierobež.'!U55=0,,Enu_saņēmēji_Attālumi!U55)</f>
        <v>1588.690268388006</v>
      </c>
      <c r="V55" s="7">
        <f>IF('Ēnojuma laiki bez att. ierobež.'!V55=0,,Enu_saņēmēji_Attālumi!V55)</f>
        <v>1640.977097205214</v>
      </c>
      <c r="W55" s="7">
        <f>IF('Ēnojuma laiki bez att. ierobež.'!W55=0,,Enu_saņēmēji_Attālumi!W55)</f>
        <v>1272.3738548185979</v>
      </c>
    </row>
    <row r="56" spans="1:23" x14ac:dyDescent="0.45">
      <c r="A56" s="4">
        <f>'Ēnojuma laiki bez att. ierobež.'!A56</f>
        <v>6</v>
      </c>
      <c r="B56" s="19">
        <f>'Ēnojuma laiki bez att. ierobež.'!B56</f>
        <v>0.46875</v>
      </c>
      <c r="C56" s="25" t="s">
        <v>138</v>
      </c>
      <c r="D56" s="7">
        <f>IF('Ēnojuma laiki bez att. ierobež.'!D56=0,,Enu_saņēmēji_Attālumi!D56)</f>
        <v>0</v>
      </c>
      <c r="E56" s="7">
        <f>IF('Ēnojuma laiki bez att. ierobež.'!E56=0,,Enu_saņēmēji_Attālumi!E56)</f>
        <v>0</v>
      </c>
      <c r="F56" s="7">
        <f>IF('Ēnojuma laiki bez att. ierobež.'!F56=0,,Enu_saņēmēji_Attālumi!F56)</f>
        <v>0</v>
      </c>
      <c r="G56" s="7">
        <f>IF('Ēnojuma laiki bez att. ierobež.'!G56=0,,Enu_saņēmēji_Attālumi!G56)</f>
        <v>0</v>
      </c>
      <c r="H56" s="7">
        <f>IF('Ēnojuma laiki bez att. ierobež.'!H56=0,,Enu_saņēmēji_Attālumi!H56)</f>
        <v>0</v>
      </c>
      <c r="I56" s="7">
        <f>IF('Ēnojuma laiki bez att. ierobež.'!I56=0,,Enu_saņēmēji_Attālumi!I56)</f>
        <v>0</v>
      </c>
      <c r="J56" s="7">
        <f>IF('Ēnojuma laiki bez att. ierobež.'!J56=0,,Enu_saņēmēji_Attālumi!J56)</f>
        <v>0</v>
      </c>
      <c r="K56" s="7">
        <f>IF('Ēnojuma laiki bez att. ierobež.'!K56=0,,Enu_saņēmēji_Attālumi!K56)</f>
        <v>0</v>
      </c>
      <c r="L56" s="7">
        <f>IF('Ēnojuma laiki bez att. ierobež.'!L56=0,,Enu_saņēmēji_Attālumi!L56)</f>
        <v>0</v>
      </c>
      <c r="M56" s="7">
        <f>IF('Ēnojuma laiki bez att. ierobež.'!M56=0,,Enu_saņēmēji_Attālumi!M56)</f>
        <v>0</v>
      </c>
      <c r="N56" s="7">
        <f>IF('Ēnojuma laiki bez att. ierobež.'!N56=0,,Enu_saņēmēji_Attālumi!N56)</f>
        <v>2202.9899807034899</v>
      </c>
      <c r="O56" s="7">
        <f>IF('Ēnojuma laiki bez att. ierobež.'!O56=0,,Enu_saņēmēji_Attālumi!O56)</f>
        <v>0</v>
      </c>
      <c r="P56" s="7">
        <f>IF('Ēnojuma laiki bez att. ierobež.'!P56=0,,Enu_saņēmēji_Attālumi!P56)</f>
        <v>0</v>
      </c>
      <c r="Q56" s="7">
        <f>IF('Ēnojuma laiki bez att. ierobež.'!Q56=0,,Enu_saņēmēji_Attālumi!Q56)</f>
        <v>1860.558235037362</v>
      </c>
      <c r="R56" s="7">
        <f>IF('Ēnojuma laiki bez att. ierobež.'!R56=0,,Enu_saņēmēji_Attālumi!R56)</f>
        <v>0</v>
      </c>
      <c r="S56" s="7">
        <f>IF('Ēnojuma laiki bez att. ierobež.'!S56=0,,Enu_saņēmēji_Attālumi!S56)</f>
        <v>0</v>
      </c>
      <c r="T56" s="7">
        <f>IF('Ēnojuma laiki bez att. ierobež.'!T56=0,,Enu_saņēmēji_Attālumi!T56)</f>
        <v>868.90644274819056</v>
      </c>
      <c r="U56" s="7">
        <f>IF('Ēnojuma laiki bez att. ierobež.'!U56=0,,Enu_saņēmēji_Attālumi!U56)</f>
        <v>1396.35718060861</v>
      </c>
      <c r="V56" s="7">
        <f>IF('Ēnojuma laiki bez att. ierobež.'!V56=0,,Enu_saņēmēji_Attālumi!V56)</f>
        <v>1728.506870720769</v>
      </c>
      <c r="W56" s="7">
        <f>IF('Ēnojuma laiki bez att. ierobež.'!W56=0,,Enu_saņēmēji_Attālumi!W56)</f>
        <v>1563.2787698633799</v>
      </c>
    </row>
    <row r="57" spans="1:23" x14ac:dyDescent="0.45">
      <c r="A57" s="4">
        <f>'Ēnojuma laiki bez att. ierobež.'!A57</f>
        <v>3</v>
      </c>
      <c r="B57" s="19">
        <f>'Ēnojuma laiki bez att. ierobež.'!B57</f>
        <v>0.93958333333333344</v>
      </c>
      <c r="C57" s="25" t="s">
        <v>139</v>
      </c>
      <c r="D57" s="7">
        <f>IF('Ēnojuma laiki bez att. ierobež.'!D57=0,,Enu_saņēmēji_Attālumi!D57)</f>
        <v>0</v>
      </c>
      <c r="E57" s="7">
        <f>IF('Ēnojuma laiki bez att. ierobež.'!E57=0,,Enu_saņēmēji_Attālumi!E57)</f>
        <v>0</v>
      </c>
      <c r="F57" s="7">
        <f>IF('Ēnojuma laiki bez att. ierobež.'!F57=0,,Enu_saņēmēji_Attālumi!F57)</f>
        <v>0</v>
      </c>
      <c r="G57" s="7">
        <f>IF('Ēnojuma laiki bez att. ierobež.'!G57=0,,Enu_saņēmēji_Attālumi!G57)</f>
        <v>0</v>
      </c>
      <c r="H57" s="7">
        <f>IF('Ēnojuma laiki bez att. ierobež.'!H57=0,,Enu_saņēmēji_Attālumi!H57)</f>
        <v>0</v>
      </c>
      <c r="I57" s="7">
        <f>IF('Ēnojuma laiki bez att. ierobež.'!I57=0,,Enu_saņēmēji_Attālumi!I57)</f>
        <v>0</v>
      </c>
      <c r="J57" s="7">
        <f>IF('Ēnojuma laiki bez att. ierobež.'!J57=0,,Enu_saņēmēji_Attālumi!J57)</f>
        <v>0</v>
      </c>
      <c r="K57" s="7">
        <f>IF('Ēnojuma laiki bez att. ierobež.'!K57=0,,Enu_saņēmēji_Attālumi!K57)</f>
        <v>0</v>
      </c>
      <c r="L57" s="7">
        <f>IF('Ēnojuma laiki bez att. ierobež.'!L57=0,,Enu_saņēmēji_Attālumi!L57)</f>
        <v>0</v>
      </c>
      <c r="M57" s="7">
        <f>IF('Ēnojuma laiki bez att. ierobež.'!M57=0,,Enu_saņēmēji_Attālumi!M57)</f>
        <v>0</v>
      </c>
      <c r="N57" s="7">
        <f>IF('Ēnojuma laiki bez att. ierobež.'!N57=0,,Enu_saņēmēji_Attālumi!N57)</f>
        <v>0</v>
      </c>
      <c r="O57" s="7">
        <f>IF('Ēnojuma laiki bez att. ierobež.'!O57=0,,Enu_saņēmēji_Attālumi!O57)</f>
        <v>0</v>
      </c>
      <c r="P57" s="7">
        <f>IF('Ēnojuma laiki bez att. ierobež.'!P57=0,,Enu_saņēmēji_Attālumi!P57)</f>
        <v>0</v>
      </c>
      <c r="Q57" s="7">
        <f>IF('Ēnojuma laiki bez att. ierobež.'!Q57=0,,Enu_saņēmēji_Attālumi!Q57)</f>
        <v>0</v>
      </c>
      <c r="R57" s="7">
        <f>IF('Ēnojuma laiki bez att. ierobež.'!R57=0,,Enu_saņēmēji_Attālumi!R57)</f>
        <v>0</v>
      </c>
      <c r="S57" s="7">
        <f>IF('Ēnojuma laiki bez att. ierobež.'!S57=0,,Enu_saņēmēji_Attālumi!S57)</f>
        <v>1716.9727359732599</v>
      </c>
      <c r="T57" s="7">
        <f>IF('Ēnojuma laiki bez att. ierobež.'!T57=0,,Enu_saņēmēji_Attālumi!T57)</f>
        <v>0</v>
      </c>
      <c r="U57" s="7">
        <f>IF('Ēnojuma laiki bez att. ierobež.'!U57=0,,Enu_saņēmēji_Attālumi!U57)</f>
        <v>1993.9057344344819</v>
      </c>
      <c r="V57" s="7">
        <f>IF('Ēnojuma laiki bez att. ierobež.'!V57=0,,Enu_saņēmēji_Attālumi!V57)</f>
        <v>1054.1808544349981</v>
      </c>
      <c r="W57" s="7">
        <f>IF('Ēnojuma laiki bez att. ierobež.'!W57=0,,Enu_saņēmēji_Attālumi!W57)</f>
        <v>0</v>
      </c>
    </row>
    <row r="58" spans="1:23" x14ac:dyDescent="0.45">
      <c r="A58" s="4">
        <f>'Ēnojuma laiki bez att. ierobež.'!A58</f>
        <v>0</v>
      </c>
      <c r="B58" s="19">
        <f>'Ēnojuma laiki bez att. ierobež.'!B58</f>
        <v>0</v>
      </c>
      <c r="C58" s="25" t="s">
        <v>140</v>
      </c>
      <c r="D58" s="7">
        <f>IF('Ēnojuma laiki bez att. ierobež.'!D58=0,,Enu_saņēmēji_Attālumi!D58)</f>
        <v>0</v>
      </c>
      <c r="E58" s="7">
        <f>IF('Ēnojuma laiki bez att. ierobež.'!E58=0,,Enu_saņēmēji_Attālumi!E58)</f>
        <v>0</v>
      </c>
      <c r="F58" s="7">
        <f>IF('Ēnojuma laiki bez att. ierobež.'!F58=0,,Enu_saņēmēji_Attālumi!F58)</f>
        <v>0</v>
      </c>
      <c r="G58" s="7">
        <f>IF('Ēnojuma laiki bez att. ierobež.'!G58=0,,Enu_saņēmēji_Attālumi!G58)</f>
        <v>0</v>
      </c>
      <c r="H58" s="7">
        <f>IF('Ēnojuma laiki bez att. ierobež.'!H58=0,,Enu_saņēmēji_Attālumi!H58)</f>
        <v>0</v>
      </c>
      <c r="I58" s="7">
        <f>IF('Ēnojuma laiki bez att. ierobež.'!I58=0,,Enu_saņēmēji_Attālumi!I58)</f>
        <v>0</v>
      </c>
      <c r="J58" s="7">
        <f>IF('Ēnojuma laiki bez att. ierobež.'!J58=0,,Enu_saņēmēji_Attālumi!J58)</f>
        <v>0</v>
      </c>
      <c r="K58" s="7">
        <f>IF('Ēnojuma laiki bez att. ierobež.'!K58=0,,Enu_saņēmēji_Attālumi!K58)</f>
        <v>0</v>
      </c>
      <c r="L58" s="7">
        <f>IF('Ēnojuma laiki bez att. ierobež.'!L58=0,,Enu_saņēmēji_Attālumi!L58)</f>
        <v>0</v>
      </c>
      <c r="M58" s="7">
        <f>IF('Ēnojuma laiki bez att. ierobež.'!M58=0,,Enu_saņēmēji_Attālumi!M58)</f>
        <v>0</v>
      </c>
      <c r="N58" s="7">
        <f>IF('Ēnojuma laiki bez att. ierobež.'!N58=0,,Enu_saņēmēji_Attālumi!N58)</f>
        <v>0</v>
      </c>
      <c r="O58" s="7">
        <f>IF('Ēnojuma laiki bez att. ierobež.'!O58=0,,Enu_saņēmēji_Attālumi!O58)</f>
        <v>0</v>
      </c>
      <c r="P58" s="7">
        <f>IF('Ēnojuma laiki bez att. ierobež.'!P58=0,,Enu_saņēmēji_Attālumi!P58)</f>
        <v>0</v>
      </c>
      <c r="Q58" s="7">
        <f>IF('Ēnojuma laiki bez att. ierobež.'!Q58=0,,Enu_saņēmēji_Attālumi!Q58)</f>
        <v>0</v>
      </c>
      <c r="R58" s="7">
        <f>IF('Ēnojuma laiki bez att. ierobež.'!R58=0,,Enu_saņēmēji_Attālumi!R58)</f>
        <v>0</v>
      </c>
      <c r="S58" s="7">
        <f>IF('Ēnojuma laiki bez att. ierobež.'!S58=0,,Enu_saņēmēji_Attālumi!S58)</f>
        <v>0</v>
      </c>
      <c r="T58" s="7">
        <f>IF('Ēnojuma laiki bez att. ierobež.'!T58=0,,Enu_saņēmēji_Attālumi!T58)</f>
        <v>0</v>
      </c>
      <c r="U58" s="7">
        <f>IF('Ēnojuma laiki bez att. ierobež.'!U58=0,,Enu_saņēmēji_Attālumi!U58)</f>
        <v>0</v>
      </c>
      <c r="V58" s="7">
        <f>IF('Ēnojuma laiki bez att. ierobež.'!V58=0,,Enu_saņēmēji_Attālumi!V58)</f>
        <v>0</v>
      </c>
      <c r="W58" s="7">
        <f>IF('Ēnojuma laiki bez att. ierobež.'!W58=0,,Enu_saņēmēji_Attālumi!W58)</f>
        <v>0</v>
      </c>
    </row>
    <row r="59" spans="1:23" x14ac:dyDescent="0.45">
      <c r="A59" s="4">
        <f>'Ēnojuma laiki bez att. ierobež.'!A59</f>
        <v>2</v>
      </c>
      <c r="B59" s="19">
        <f>'Ēnojuma laiki bez att. ierobež.'!B59</f>
        <v>0.57152777777777786</v>
      </c>
      <c r="C59" s="25" t="s">
        <v>141</v>
      </c>
      <c r="D59" s="7">
        <f>IF('Ēnojuma laiki bez att. ierobež.'!D59=0,,Enu_saņēmēji_Attālumi!D59)</f>
        <v>0</v>
      </c>
      <c r="E59" s="7">
        <f>IF('Ēnojuma laiki bez att. ierobež.'!E59=0,,Enu_saņēmēji_Attālumi!E59)</f>
        <v>0</v>
      </c>
      <c r="F59" s="7">
        <f>IF('Ēnojuma laiki bez att. ierobež.'!F59=0,,Enu_saņēmēji_Attālumi!F59)</f>
        <v>0</v>
      </c>
      <c r="G59" s="7">
        <f>IF('Ēnojuma laiki bez att. ierobež.'!G59=0,,Enu_saņēmēji_Attālumi!G59)</f>
        <v>0</v>
      </c>
      <c r="H59" s="7">
        <f>IF('Ēnojuma laiki bez att. ierobež.'!H59=0,,Enu_saņēmēji_Attālumi!H59)</f>
        <v>0</v>
      </c>
      <c r="I59" s="7">
        <f>IF('Ēnojuma laiki bez att. ierobež.'!I59=0,,Enu_saņēmēji_Attālumi!I59)</f>
        <v>0</v>
      </c>
      <c r="J59" s="7">
        <f>IF('Ēnojuma laiki bez att. ierobež.'!J59=0,,Enu_saņēmēji_Attālumi!J59)</f>
        <v>0</v>
      </c>
      <c r="K59" s="7">
        <f>IF('Ēnojuma laiki bez att. ierobež.'!K59=0,,Enu_saņēmēji_Attālumi!K59)</f>
        <v>0</v>
      </c>
      <c r="L59" s="7">
        <f>IF('Ēnojuma laiki bez att. ierobež.'!L59=0,,Enu_saņēmēji_Attālumi!L59)</f>
        <v>1577.6566417871011</v>
      </c>
      <c r="M59" s="7">
        <f>IF('Ēnojuma laiki bez att. ierobež.'!M59=0,,Enu_saņēmēji_Attālumi!M59)</f>
        <v>0</v>
      </c>
      <c r="N59" s="7">
        <f>IF('Ēnojuma laiki bez att. ierobež.'!N59=0,,Enu_saņēmēji_Attālumi!N59)</f>
        <v>0</v>
      </c>
      <c r="O59" s="7">
        <f>IF('Ēnojuma laiki bez att. ierobež.'!O59=0,,Enu_saņēmēji_Attālumi!O59)</f>
        <v>0</v>
      </c>
      <c r="P59" s="7">
        <f>IF('Ēnojuma laiki bez att. ierobež.'!P59=0,,Enu_saņēmēji_Attālumi!P59)</f>
        <v>0</v>
      </c>
      <c r="Q59" s="7">
        <f>IF('Ēnojuma laiki bez att. ierobež.'!Q59=0,,Enu_saņēmēji_Attālumi!Q59)</f>
        <v>0</v>
      </c>
      <c r="R59" s="7">
        <f>IF('Ēnojuma laiki bez att. ierobež.'!R59=0,,Enu_saņēmēji_Attālumi!R59)</f>
        <v>2223.9841811422921</v>
      </c>
      <c r="S59" s="7">
        <f>IF('Ēnojuma laiki bez att. ierobež.'!S59=0,,Enu_saņēmēji_Attālumi!S59)</f>
        <v>0</v>
      </c>
      <c r="T59" s="7">
        <f>IF('Ēnojuma laiki bez att. ierobež.'!T59=0,,Enu_saņēmēji_Attālumi!T59)</f>
        <v>0</v>
      </c>
      <c r="U59" s="7">
        <f>IF('Ēnojuma laiki bez att. ierobež.'!U59=0,,Enu_saņēmēji_Attālumi!U59)</f>
        <v>0</v>
      </c>
      <c r="V59" s="7">
        <f>IF('Ēnojuma laiki bez att. ierobež.'!V59=0,,Enu_saņēmēji_Attālumi!V59)</f>
        <v>0</v>
      </c>
      <c r="W59" s="7">
        <f>IF('Ēnojuma laiki bez att. ierobež.'!W59=0,,Enu_saņēmēji_Attālumi!W59)</f>
        <v>0</v>
      </c>
    </row>
    <row r="60" spans="1:23" x14ac:dyDescent="0.45">
      <c r="A60" s="4">
        <f>'Ēnojuma laiki bez att. ierobež.'!A60</f>
        <v>0</v>
      </c>
      <c r="B60" s="19">
        <f>'Ēnojuma laiki bez att. ierobež.'!B60</f>
        <v>0</v>
      </c>
      <c r="C60" s="25" t="s">
        <v>142</v>
      </c>
      <c r="D60" s="7">
        <f>IF('Ēnojuma laiki bez att. ierobež.'!D60=0,,Enu_saņēmēji_Attālumi!D60)</f>
        <v>0</v>
      </c>
      <c r="E60" s="7">
        <f>IF('Ēnojuma laiki bez att. ierobež.'!E60=0,,Enu_saņēmēji_Attālumi!E60)</f>
        <v>0</v>
      </c>
      <c r="F60" s="7">
        <f>IF('Ēnojuma laiki bez att. ierobež.'!F60=0,,Enu_saņēmēji_Attālumi!F60)</f>
        <v>0</v>
      </c>
      <c r="G60" s="7">
        <f>IF('Ēnojuma laiki bez att. ierobež.'!G60=0,,Enu_saņēmēji_Attālumi!G60)</f>
        <v>0</v>
      </c>
      <c r="H60" s="7">
        <f>IF('Ēnojuma laiki bez att. ierobež.'!H60=0,,Enu_saņēmēji_Attālumi!H60)</f>
        <v>0</v>
      </c>
      <c r="I60" s="7">
        <f>IF('Ēnojuma laiki bez att. ierobež.'!I60=0,,Enu_saņēmēji_Attālumi!I60)</f>
        <v>0</v>
      </c>
      <c r="J60" s="7">
        <f>IF('Ēnojuma laiki bez att. ierobež.'!J60=0,,Enu_saņēmēji_Attālumi!J60)</f>
        <v>0</v>
      </c>
      <c r="K60" s="7">
        <f>IF('Ēnojuma laiki bez att. ierobež.'!K60=0,,Enu_saņēmēji_Attālumi!K60)</f>
        <v>0</v>
      </c>
      <c r="L60" s="7">
        <f>IF('Ēnojuma laiki bez att. ierobež.'!L60=0,,Enu_saņēmēji_Attālumi!L60)</f>
        <v>0</v>
      </c>
      <c r="M60" s="7">
        <f>IF('Ēnojuma laiki bez att. ierobež.'!M60=0,,Enu_saņēmēji_Attālumi!M60)</f>
        <v>0</v>
      </c>
      <c r="N60" s="7">
        <f>IF('Ēnojuma laiki bez att. ierobež.'!N60=0,,Enu_saņēmēji_Attālumi!N60)</f>
        <v>0</v>
      </c>
      <c r="O60" s="7">
        <f>IF('Ēnojuma laiki bez att. ierobež.'!O60=0,,Enu_saņēmēji_Attālumi!O60)</f>
        <v>0</v>
      </c>
      <c r="P60" s="7">
        <f>IF('Ēnojuma laiki bez att. ierobež.'!P60=0,,Enu_saņēmēji_Attālumi!P60)</f>
        <v>0</v>
      </c>
      <c r="Q60" s="7">
        <f>IF('Ēnojuma laiki bez att. ierobež.'!Q60=0,,Enu_saņēmēji_Attālumi!Q60)</f>
        <v>0</v>
      </c>
      <c r="R60" s="7">
        <f>IF('Ēnojuma laiki bez att. ierobež.'!R60=0,,Enu_saņēmēji_Attālumi!R60)</f>
        <v>0</v>
      </c>
      <c r="S60" s="7">
        <f>IF('Ēnojuma laiki bez att. ierobež.'!S60=0,,Enu_saņēmēji_Attālumi!S60)</f>
        <v>0</v>
      </c>
      <c r="T60" s="7">
        <f>IF('Ēnojuma laiki bez att. ierobež.'!T60=0,,Enu_saņēmēji_Attālumi!T60)</f>
        <v>0</v>
      </c>
      <c r="U60" s="7">
        <f>IF('Ēnojuma laiki bez att. ierobež.'!U60=0,,Enu_saņēmēji_Attālumi!U60)</f>
        <v>0</v>
      </c>
      <c r="V60" s="7">
        <f>IF('Ēnojuma laiki bez att. ierobež.'!V60=0,,Enu_saņēmēji_Attālumi!V60)</f>
        <v>0</v>
      </c>
      <c r="W60" s="7">
        <f>IF('Ēnojuma laiki bez att. ierobež.'!W60=0,,Enu_saņēmēji_Attālumi!W60)</f>
        <v>0</v>
      </c>
    </row>
    <row r="61" spans="1:23" x14ac:dyDescent="0.45">
      <c r="A61" s="4">
        <f>'Ēnojuma laiki bez att. ierobež.'!A61</f>
        <v>0</v>
      </c>
      <c r="B61" s="19">
        <f>'Ēnojuma laiki bez att. ierobež.'!B61</f>
        <v>0</v>
      </c>
      <c r="C61" s="25" t="s">
        <v>143</v>
      </c>
      <c r="D61" s="7">
        <f>IF('Ēnojuma laiki bez att. ierobež.'!D61=0,,Enu_saņēmēji_Attālumi!D61)</f>
        <v>0</v>
      </c>
      <c r="E61" s="7">
        <f>IF('Ēnojuma laiki bez att. ierobež.'!E61=0,,Enu_saņēmēji_Attālumi!E61)</f>
        <v>0</v>
      </c>
      <c r="F61" s="7">
        <f>IF('Ēnojuma laiki bez att. ierobež.'!F61=0,,Enu_saņēmēji_Attālumi!F61)</f>
        <v>0</v>
      </c>
      <c r="G61" s="7">
        <f>IF('Ēnojuma laiki bez att. ierobež.'!G61=0,,Enu_saņēmēji_Attālumi!G61)</f>
        <v>0</v>
      </c>
      <c r="H61" s="7">
        <f>IF('Ēnojuma laiki bez att. ierobež.'!H61=0,,Enu_saņēmēji_Attālumi!H61)</f>
        <v>0</v>
      </c>
      <c r="I61" s="7">
        <f>IF('Ēnojuma laiki bez att. ierobež.'!I61=0,,Enu_saņēmēji_Attālumi!I61)</f>
        <v>0</v>
      </c>
      <c r="J61" s="7">
        <f>IF('Ēnojuma laiki bez att. ierobež.'!J61=0,,Enu_saņēmēji_Attālumi!J61)</f>
        <v>0</v>
      </c>
      <c r="K61" s="7">
        <f>IF('Ēnojuma laiki bez att. ierobež.'!K61=0,,Enu_saņēmēji_Attālumi!K61)</f>
        <v>0</v>
      </c>
      <c r="L61" s="7">
        <f>IF('Ēnojuma laiki bez att. ierobež.'!L61=0,,Enu_saņēmēji_Attālumi!L61)</f>
        <v>0</v>
      </c>
      <c r="M61" s="7">
        <f>IF('Ēnojuma laiki bez att. ierobež.'!M61=0,,Enu_saņēmēji_Attālumi!M61)</f>
        <v>0</v>
      </c>
      <c r="N61" s="7">
        <f>IF('Ēnojuma laiki bez att. ierobež.'!N61=0,,Enu_saņēmēji_Attālumi!N61)</f>
        <v>0</v>
      </c>
      <c r="O61" s="7">
        <f>IF('Ēnojuma laiki bez att. ierobež.'!O61=0,,Enu_saņēmēji_Attālumi!O61)</f>
        <v>0</v>
      </c>
      <c r="P61" s="7">
        <f>IF('Ēnojuma laiki bez att. ierobež.'!P61=0,,Enu_saņēmēji_Attālumi!P61)</f>
        <v>0</v>
      </c>
      <c r="Q61" s="7">
        <f>IF('Ēnojuma laiki bez att. ierobež.'!Q61=0,,Enu_saņēmēji_Attālumi!Q61)</f>
        <v>0</v>
      </c>
      <c r="R61" s="7">
        <f>IF('Ēnojuma laiki bez att. ierobež.'!R61=0,,Enu_saņēmēji_Attālumi!R61)</f>
        <v>0</v>
      </c>
      <c r="S61" s="7">
        <f>IF('Ēnojuma laiki bez att. ierobež.'!S61=0,,Enu_saņēmēji_Attālumi!S61)</f>
        <v>0</v>
      </c>
      <c r="T61" s="7">
        <f>IF('Ēnojuma laiki bez att. ierobež.'!T61=0,,Enu_saņēmēji_Attālumi!T61)</f>
        <v>0</v>
      </c>
      <c r="U61" s="7">
        <f>IF('Ēnojuma laiki bez att. ierobež.'!U61=0,,Enu_saņēmēji_Attālumi!U61)</f>
        <v>0</v>
      </c>
      <c r="V61" s="7">
        <f>IF('Ēnojuma laiki bez att. ierobež.'!V61=0,,Enu_saņēmēji_Attālumi!V61)</f>
        <v>0</v>
      </c>
      <c r="W61" s="7">
        <f>IF('Ēnojuma laiki bez att. ierobež.'!W61=0,,Enu_saņēmēji_Attālumi!W61)</f>
        <v>0</v>
      </c>
    </row>
    <row r="62" spans="1:23" x14ac:dyDescent="0.45">
      <c r="A62" s="4">
        <f>'Ēnojuma laiki bez att. ierobež.'!A62</f>
        <v>0</v>
      </c>
      <c r="B62" s="19">
        <f>'Ēnojuma laiki bez att. ierobež.'!B62</f>
        <v>0</v>
      </c>
      <c r="C62" s="25" t="s">
        <v>144</v>
      </c>
      <c r="D62" s="7">
        <f>IF('Ēnojuma laiki bez att. ierobež.'!D62=0,,Enu_saņēmēji_Attālumi!D62)</f>
        <v>0</v>
      </c>
      <c r="E62" s="7">
        <f>IF('Ēnojuma laiki bez att. ierobež.'!E62=0,,Enu_saņēmēji_Attālumi!E62)</f>
        <v>0</v>
      </c>
      <c r="F62" s="7">
        <f>IF('Ēnojuma laiki bez att. ierobež.'!F62=0,,Enu_saņēmēji_Attālumi!F62)</f>
        <v>0</v>
      </c>
      <c r="G62" s="7">
        <f>IF('Ēnojuma laiki bez att. ierobež.'!G62=0,,Enu_saņēmēji_Attālumi!G62)</f>
        <v>0</v>
      </c>
      <c r="H62" s="7">
        <f>IF('Ēnojuma laiki bez att. ierobež.'!H62=0,,Enu_saņēmēji_Attālumi!H62)</f>
        <v>0</v>
      </c>
      <c r="I62" s="7">
        <f>IF('Ēnojuma laiki bez att. ierobež.'!I62=0,,Enu_saņēmēji_Attālumi!I62)</f>
        <v>0</v>
      </c>
      <c r="J62" s="7">
        <f>IF('Ēnojuma laiki bez att. ierobež.'!J62=0,,Enu_saņēmēji_Attālumi!J62)</f>
        <v>0</v>
      </c>
      <c r="K62" s="7">
        <f>IF('Ēnojuma laiki bez att. ierobež.'!K62=0,,Enu_saņēmēji_Attālumi!K62)</f>
        <v>0</v>
      </c>
      <c r="L62" s="7">
        <f>IF('Ēnojuma laiki bez att. ierobež.'!L62=0,,Enu_saņēmēji_Attālumi!L62)</f>
        <v>0</v>
      </c>
      <c r="M62" s="7">
        <f>IF('Ēnojuma laiki bez att. ierobež.'!M62=0,,Enu_saņēmēji_Attālumi!M62)</f>
        <v>0</v>
      </c>
      <c r="N62" s="7">
        <f>IF('Ēnojuma laiki bez att. ierobež.'!N62=0,,Enu_saņēmēji_Attālumi!N62)</f>
        <v>0</v>
      </c>
      <c r="O62" s="7">
        <f>IF('Ēnojuma laiki bez att. ierobež.'!O62=0,,Enu_saņēmēji_Attālumi!O62)</f>
        <v>0</v>
      </c>
      <c r="P62" s="7">
        <f>IF('Ēnojuma laiki bez att. ierobež.'!P62=0,,Enu_saņēmēji_Attālumi!P62)</f>
        <v>0</v>
      </c>
      <c r="Q62" s="7">
        <f>IF('Ēnojuma laiki bez att. ierobež.'!Q62=0,,Enu_saņēmēji_Attālumi!Q62)</f>
        <v>0</v>
      </c>
      <c r="R62" s="7">
        <f>IF('Ēnojuma laiki bez att. ierobež.'!R62=0,,Enu_saņēmēji_Attālumi!R62)</f>
        <v>0</v>
      </c>
      <c r="S62" s="7">
        <f>IF('Ēnojuma laiki bez att. ierobež.'!S62=0,,Enu_saņēmēji_Attālumi!S62)</f>
        <v>0</v>
      </c>
      <c r="T62" s="7">
        <f>IF('Ēnojuma laiki bez att. ierobež.'!T62=0,,Enu_saņēmēji_Attālumi!T62)</f>
        <v>0</v>
      </c>
      <c r="U62" s="7">
        <f>IF('Ēnojuma laiki bez att. ierobež.'!U62=0,,Enu_saņēmēji_Attālumi!U62)</f>
        <v>0</v>
      </c>
      <c r="V62" s="7">
        <f>IF('Ēnojuma laiki bez att. ierobež.'!V62=0,,Enu_saņēmēji_Attālumi!V62)</f>
        <v>0</v>
      </c>
      <c r="W62" s="7">
        <f>IF('Ēnojuma laiki bez att. ierobež.'!W62=0,,Enu_saņēmēji_Attālumi!W62)</f>
        <v>0</v>
      </c>
    </row>
    <row r="66" spans="4:4" x14ac:dyDescent="0.45">
      <c r="D66" s="17"/>
    </row>
  </sheetData>
  <conditionalFormatting sqref="D2:W62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2"/>
  <sheetViews>
    <sheetView zoomScaleNormal="100" workbookViewId="0">
      <selection activeCell="T1" sqref="T1:T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  <col min="4" max="23" width="9.59765625" customWidth="1"/>
  </cols>
  <sheetData>
    <row r="1" spans="1:23" s="13" customFormat="1" ht="14.45" customHeight="1" x14ac:dyDescent="0.45">
      <c r="A1" s="8" t="s">
        <v>1</v>
      </c>
      <c r="B1" s="10" t="s">
        <v>402</v>
      </c>
      <c r="C1" s="10" t="s">
        <v>0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'Enojuma laiki bez_att. vājināj.'!A2</f>
        <v>1</v>
      </c>
      <c r="B2" s="19">
        <f>'Enojuma laiki bez_att. vājināj.'!D2</f>
        <v>0.18263888888888891</v>
      </c>
      <c r="C2" s="23" t="s">
        <v>65</v>
      </c>
      <c r="D2" s="7">
        <f>IF('Ēnojuma attālumi'!D2&gt;=1460,,'Ēnojuma attālumi'!D2)</f>
        <v>0</v>
      </c>
      <c r="E2" s="7">
        <f>IF('Ēnojuma attālumi'!E2&gt;=1460,,'Ēnojuma attālumi'!E2)</f>
        <v>0</v>
      </c>
      <c r="F2" s="7">
        <f>IF('Ēnojuma attālumi'!F2&gt;=1460,,'Ēnojuma attālumi'!F2)</f>
        <v>0</v>
      </c>
      <c r="G2" s="7">
        <f>IF('Ēnojuma attālumi'!G2&gt;=1460,,'Ēnojuma attālumi'!G2)</f>
        <v>0</v>
      </c>
      <c r="H2" s="7">
        <f>IF('Ēnojuma attālumi'!H2&gt;=1460,,'Ēnojuma attālumi'!H2)</f>
        <v>0</v>
      </c>
      <c r="I2" s="7">
        <f>IF('Ēnojuma attālumi'!I2&gt;=1460,,'Ēnojuma attālumi'!I2)</f>
        <v>0</v>
      </c>
      <c r="J2" s="7">
        <f>IF('Ēnojuma attālumi'!J2&gt;=1460,,'Ēnojuma attālumi'!J2)</f>
        <v>0</v>
      </c>
      <c r="K2" s="7">
        <f>IF('Ēnojuma attālumi'!K2&gt;=1460,,'Ēnojuma attālumi'!K2)</f>
        <v>0</v>
      </c>
      <c r="L2" s="7">
        <f>IF('Ēnojuma attālumi'!L2&gt;=1460,,'Ēnojuma attālumi'!L2)</f>
        <v>0</v>
      </c>
      <c r="M2" s="7">
        <f>IF('Ēnojuma attālumi'!M2&gt;=1460,,'Ēnojuma attālumi'!M2)</f>
        <v>1333.2240126498079</v>
      </c>
      <c r="N2" s="7">
        <f>IF('Ēnojuma attālumi'!N2&gt;=1460,,'Ēnojuma attālumi'!N2)</f>
        <v>0</v>
      </c>
      <c r="O2" s="7">
        <f>IF('Ēnojuma attālumi'!O2&gt;=1460,,'Ēnojuma attālumi'!O2)</f>
        <v>0</v>
      </c>
      <c r="P2" s="7">
        <f>IF('Ēnojuma attālumi'!P2&gt;=1460,,'Ēnojuma attālumi'!P2)</f>
        <v>0</v>
      </c>
      <c r="Q2" s="7">
        <f>IF('Ēnojuma attālumi'!Q2&gt;=1460,,'Ēnojuma attālumi'!Q2)</f>
        <v>0</v>
      </c>
      <c r="R2" s="7">
        <f>IF('Ēnojuma attālumi'!R2&gt;=1460,,'Ēnojuma attālumi'!R2)</f>
        <v>0</v>
      </c>
      <c r="S2" s="7">
        <f>IF('Ēnojuma attālumi'!S2&gt;=1460,,'Ēnojuma attālumi'!S2)</f>
        <v>0</v>
      </c>
      <c r="T2" s="7">
        <f>IF('Ēnojuma attālumi'!T2&gt;=1460,,'Ēnojuma attālumi'!T2)</f>
        <v>0</v>
      </c>
      <c r="U2" s="7">
        <f>IF('Ēnojuma attālumi'!U2&gt;=1460,,'Ēnojuma attālumi'!U2)</f>
        <v>0</v>
      </c>
      <c r="V2" s="7">
        <f>IF('Ēnojuma attālumi'!V2&gt;=1460,,'Ēnojuma attālumi'!V2)</f>
        <v>0</v>
      </c>
      <c r="W2" s="7">
        <f>IF('Ēnojuma attālumi'!W2&gt;=1460,,'Ēnojuma attālumi'!W2)</f>
        <v>0</v>
      </c>
    </row>
    <row r="3" spans="1:23" x14ac:dyDescent="0.45">
      <c r="A3" s="4">
        <f>'Enojuma laiki bez_att. vājināj.'!A3</f>
        <v>2</v>
      </c>
      <c r="B3" s="19">
        <f>'Enojuma laiki bez_att. vājināj.'!D3</f>
        <v>1.5326388888888891</v>
      </c>
      <c r="C3" s="23" t="s">
        <v>67</v>
      </c>
      <c r="D3" s="7">
        <f>IF('Ēnojuma attālumi'!D3&gt;=1460,,'Ēnojuma attālumi'!D3)</f>
        <v>0</v>
      </c>
      <c r="E3" s="7">
        <f>IF('Ēnojuma attālumi'!E3&gt;=1460,,'Ēnojuma attālumi'!E3)</f>
        <v>0</v>
      </c>
      <c r="F3" s="7">
        <f>IF('Ēnojuma attālumi'!F3&gt;=1460,,'Ēnojuma attālumi'!F3)</f>
        <v>1034.3946535440459</v>
      </c>
      <c r="G3" s="7">
        <f>IF('Ēnojuma attālumi'!G3&gt;=1460,,'Ēnojuma attālumi'!G3)</f>
        <v>1078.046710537938</v>
      </c>
      <c r="H3" s="7">
        <f>IF('Ēnojuma attālumi'!H3&gt;=1460,,'Ēnojuma attālumi'!H3)</f>
        <v>0</v>
      </c>
      <c r="I3" s="7">
        <f>IF('Ēnojuma attālumi'!I3&gt;=1460,,'Ēnojuma attālumi'!I3)</f>
        <v>0</v>
      </c>
      <c r="J3" s="7">
        <f>IF('Ēnojuma attālumi'!J3&gt;=1460,,'Ēnojuma attālumi'!J3)</f>
        <v>0</v>
      </c>
      <c r="K3" s="7">
        <f>IF('Ēnojuma attālumi'!K3&gt;=1460,,'Ēnojuma attālumi'!K3)</f>
        <v>0</v>
      </c>
      <c r="L3" s="7">
        <f>IF('Ēnojuma attālumi'!L3&gt;=1460,,'Ēnojuma attālumi'!L3)</f>
        <v>0</v>
      </c>
      <c r="M3" s="7">
        <f>IF('Ēnojuma attālumi'!M3&gt;=1460,,'Ēnojuma attālumi'!M3)</f>
        <v>0</v>
      </c>
      <c r="N3" s="7">
        <f>IF('Ēnojuma attālumi'!N3&gt;=1460,,'Ēnojuma attālumi'!N3)</f>
        <v>0</v>
      </c>
      <c r="O3" s="7">
        <f>IF('Ēnojuma attālumi'!O3&gt;=1460,,'Ēnojuma attālumi'!O3)</f>
        <v>0</v>
      </c>
      <c r="P3" s="7">
        <f>IF('Ēnojuma attālumi'!P3&gt;=1460,,'Ēnojuma attālumi'!P3)</f>
        <v>0</v>
      </c>
      <c r="Q3" s="7">
        <f>IF('Ēnojuma attālumi'!Q3&gt;=1460,,'Ēnojuma attālumi'!Q3)</f>
        <v>0</v>
      </c>
      <c r="R3" s="7">
        <f>IF('Ēnojuma attālumi'!R3&gt;=1460,,'Ēnojuma attālumi'!R3)</f>
        <v>0</v>
      </c>
      <c r="S3" s="7">
        <f>IF('Ēnojuma attālumi'!S3&gt;=1460,,'Ēnojuma attālumi'!S3)</f>
        <v>0</v>
      </c>
      <c r="T3" s="7">
        <f>IF('Ēnojuma attālumi'!T3&gt;=1460,,'Ēnojuma attālumi'!T3)</f>
        <v>0</v>
      </c>
      <c r="U3" s="7">
        <f>IF('Ēnojuma attālumi'!U3&gt;=1460,,'Ēnojuma attālumi'!U3)</f>
        <v>0</v>
      </c>
      <c r="V3" s="7">
        <f>IF('Ēnojuma attālumi'!V3&gt;=1460,,'Ēnojuma attālumi'!V3)</f>
        <v>0</v>
      </c>
      <c r="W3" s="7">
        <f>IF('Ēnojuma attālumi'!W3&gt;=1460,,'Ēnojuma attālumi'!W3)</f>
        <v>0</v>
      </c>
    </row>
    <row r="4" spans="1:23" x14ac:dyDescent="0.45">
      <c r="A4" s="4">
        <f>'Enojuma laiki bez_att. vājināj.'!A4</f>
        <v>0</v>
      </c>
      <c r="B4" s="19">
        <f>'Enojuma laiki bez_att. vājināj.'!D4</f>
        <v>0</v>
      </c>
      <c r="C4" s="23" t="s">
        <v>69</v>
      </c>
      <c r="D4" s="7">
        <f>IF('Ēnojuma attālumi'!D4&gt;=1460,,'Ēnojuma attālumi'!D4)</f>
        <v>0</v>
      </c>
      <c r="E4" s="7">
        <f>IF('Ēnojuma attālumi'!E4&gt;=1460,,'Ēnojuma attālumi'!E4)</f>
        <v>0</v>
      </c>
      <c r="F4" s="7">
        <f>IF('Ēnojuma attālumi'!F4&gt;=1460,,'Ēnojuma attālumi'!F4)</f>
        <v>0</v>
      </c>
      <c r="G4" s="7">
        <f>IF('Ēnojuma attālumi'!G4&gt;=1460,,'Ēnojuma attālumi'!G4)</f>
        <v>0</v>
      </c>
      <c r="H4" s="7">
        <f>IF('Ēnojuma attālumi'!H4&gt;=1460,,'Ēnojuma attālumi'!H4)</f>
        <v>0</v>
      </c>
      <c r="I4" s="7">
        <f>IF('Ēnojuma attālumi'!I4&gt;=1460,,'Ēnojuma attālumi'!I4)</f>
        <v>0</v>
      </c>
      <c r="J4" s="7">
        <f>IF('Ēnojuma attālumi'!J4&gt;=1460,,'Ēnojuma attālumi'!J4)</f>
        <v>0</v>
      </c>
      <c r="K4" s="7">
        <f>IF('Ēnojuma attālumi'!K4&gt;=1460,,'Ēnojuma attālumi'!K4)</f>
        <v>0</v>
      </c>
      <c r="L4" s="7">
        <f>IF('Ēnojuma attālumi'!L4&gt;=1460,,'Ēnojuma attālumi'!L4)</f>
        <v>0</v>
      </c>
      <c r="M4" s="7">
        <f>IF('Ēnojuma attālumi'!M4&gt;=1460,,'Ēnojuma attālumi'!M4)</f>
        <v>0</v>
      </c>
      <c r="N4" s="7">
        <f>IF('Ēnojuma attālumi'!N4&gt;=1460,,'Ēnojuma attālumi'!N4)</f>
        <v>0</v>
      </c>
      <c r="O4" s="7">
        <f>IF('Ēnojuma attālumi'!O4&gt;=1460,,'Ēnojuma attālumi'!O4)</f>
        <v>0</v>
      </c>
      <c r="P4" s="7">
        <f>IF('Ēnojuma attālumi'!P4&gt;=1460,,'Ēnojuma attālumi'!P4)</f>
        <v>0</v>
      </c>
      <c r="Q4" s="7">
        <f>IF('Ēnojuma attālumi'!Q4&gt;=1460,,'Ēnojuma attālumi'!Q4)</f>
        <v>0</v>
      </c>
      <c r="R4" s="7">
        <f>IF('Ēnojuma attālumi'!R4&gt;=1460,,'Ēnojuma attālumi'!R4)</f>
        <v>0</v>
      </c>
      <c r="S4" s="7">
        <f>IF('Ēnojuma attālumi'!S4&gt;=1460,,'Ēnojuma attālumi'!S4)</f>
        <v>0</v>
      </c>
      <c r="T4" s="7">
        <f>IF('Ēnojuma attālumi'!T4&gt;=1460,,'Ēnojuma attālumi'!T4)</f>
        <v>0</v>
      </c>
      <c r="U4" s="7">
        <f>IF('Ēnojuma attālumi'!U4&gt;=1460,,'Ēnojuma attālumi'!U4)</f>
        <v>0</v>
      </c>
      <c r="V4" s="7">
        <f>IF('Ēnojuma attālumi'!V4&gt;=1460,,'Ēnojuma attālumi'!V4)</f>
        <v>0</v>
      </c>
      <c r="W4" s="7">
        <f>IF('Ēnojuma attālumi'!W4&gt;=1460,,'Ēnojuma attālumi'!W4)</f>
        <v>0</v>
      </c>
    </row>
    <row r="5" spans="1:23" x14ac:dyDescent="0.45">
      <c r="A5" s="4">
        <f>'Enojuma laiki bez_att. vājināj.'!A5</f>
        <v>1</v>
      </c>
      <c r="B5" s="19">
        <f>'Enojuma laiki bez_att. vājināj.'!D5</f>
        <v>0.59930555555555554</v>
      </c>
      <c r="C5" s="23" t="s">
        <v>71</v>
      </c>
      <c r="D5" s="7">
        <f>IF('Ēnojuma attālumi'!D5&gt;=1460,,'Ēnojuma attālumi'!D5)</f>
        <v>0</v>
      </c>
      <c r="E5" s="7">
        <f>IF('Ēnojuma attālumi'!E5&gt;=1460,,'Ēnojuma attālumi'!E5)</f>
        <v>0</v>
      </c>
      <c r="F5" s="7">
        <f>IF('Ēnojuma attālumi'!F5&gt;=1460,,'Ēnojuma attālumi'!F5)</f>
        <v>0</v>
      </c>
      <c r="G5" s="7">
        <f>IF('Ēnojuma attālumi'!G5&gt;=1460,,'Ēnojuma attālumi'!G5)</f>
        <v>1188.7796737681599</v>
      </c>
      <c r="H5" s="7">
        <f>IF('Ēnojuma attālumi'!H5&gt;=1460,,'Ēnojuma attālumi'!H5)</f>
        <v>0</v>
      </c>
      <c r="I5" s="7">
        <f>IF('Ēnojuma attālumi'!I5&gt;=1460,,'Ēnojuma attālumi'!I5)</f>
        <v>0</v>
      </c>
      <c r="J5" s="7">
        <f>IF('Ēnojuma attālumi'!J5&gt;=1460,,'Ēnojuma attālumi'!J5)</f>
        <v>0</v>
      </c>
      <c r="K5" s="7">
        <f>IF('Ēnojuma attālumi'!K5&gt;=1460,,'Ēnojuma attālumi'!K5)</f>
        <v>0</v>
      </c>
      <c r="L5" s="7">
        <f>IF('Ēnojuma attālumi'!L5&gt;=1460,,'Ēnojuma attālumi'!L5)</f>
        <v>0</v>
      </c>
      <c r="M5" s="7">
        <f>IF('Ēnojuma attālumi'!M5&gt;=1460,,'Ēnojuma attālumi'!M5)</f>
        <v>0</v>
      </c>
      <c r="N5" s="7">
        <f>IF('Ēnojuma attālumi'!N5&gt;=1460,,'Ēnojuma attālumi'!N5)</f>
        <v>0</v>
      </c>
      <c r="O5" s="7">
        <f>IF('Ēnojuma attālumi'!O5&gt;=1460,,'Ēnojuma attālumi'!O5)</f>
        <v>0</v>
      </c>
      <c r="P5" s="7">
        <f>IF('Ēnojuma attālumi'!P5&gt;=1460,,'Ēnojuma attālumi'!P5)</f>
        <v>0</v>
      </c>
      <c r="Q5" s="7">
        <f>IF('Ēnojuma attālumi'!Q5&gt;=1460,,'Ēnojuma attālumi'!Q5)</f>
        <v>0</v>
      </c>
      <c r="R5" s="7">
        <f>IF('Ēnojuma attālumi'!R5&gt;=1460,,'Ēnojuma attālumi'!R5)</f>
        <v>0</v>
      </c>
      <c r="S5" s="7">
        <f>IF('Ēnojuma attālumi'!S5&gt;=1460,,'Ēnojuma attālumi'!S5)</f>
        <v>0</v>
      </c>
      <c r="T5" s="7">
        <f>IF('Ēnojuma attālumi'!T5&gt;=1460,,'Ēnojuma attālumi'!T5)</f>
        <v>0</v>
      </c>
      <c r="U5" s="7">
        <f>IF('Ēnojuma attālumi'!U5&gt;=1460,,'Ēnojuma attālumi'!U5)</f>
        <v>0</v>
      </c>
      <c r="V5" s="7">
        <f>IF('Ēnojuma attālumi'!V5&gt;=1460,,'Ēnojuma attālumi'!V5)</f>
        <v>0</v>
      </c>
      <c r="W5" s="7">
        <f>IF('Ēnojuma attālumi'!W5&gt;=1460,,'Ēnojuma attālumi'!W5)</f>
        <v>0</v>
      </c>
    </row>
    <row r="6" spans="1:23" x14ac:dyDescent="0.45">
      <c r="A6" s="4">
        <f>'Enojuma laiki bez_att. vājināj.'!A6</f>
        <v>2</v>
      </c>
      <c r="B6" s="19">
        <f>'Enojuma laiki bez_att. vājināj.'!D6</f>
        <v>0.35555555555555557</v>
      </c>
      <c r="C6" s="23" t="s">
        <v>73</v>
      </c>
      <c r="D6" s="7">
        <f>IF('Ēnojuma attālumi'!D6&gt;=1460,,'Ēnojuma attālumi'!D6)</f>
        <v>0</v>
      </c>
      <c r="E6" s="7">
        <f>IF('Ēnojuma attālumi'!E6&gt;=1460,,'Ēnojuma attālumi'!E6)</f>
        <v>0</v>
      </c>
      <c r="F6" s="7">
        <f>IF('Ēnojuma attālumi'!F6&gt;=1460,,'Ēnojuma attālumi'!F6)</f>
        <v>0</v>
      </c>
      <c r="G6" s="7">
        <f>IF('Ēnojuma attālumi'!G6&gt;=1460,,'Ēnojuma attālumi'!G6)</f>
        <v>0</v>
      </c>
      <c r="H6" s="7">
        <f>IF('Ēnojuma attālumi'!H6&gt;=1460,,'Ēnojuma attālumi'!H6)</f>
        <v>0</v>
      </c>
      <c r="I6" s="7">
        <f>IF('Ēnojuma attālumi'!I6&gt;=1460,,'Ēnojuma attālumi'!I6)</f>
        <v>0</v>
      </c>
      <c r="J6" s="7">
        <f>IF('Ēnojuma attālumi'!J6&gt;=1460,,'Ēnojuma attālumi'!J6)</f>
        <v>0</v>
      </c>
      <c r="K6" s="7">
        <f>IF('Ēnojuma attālumi'!K6&gt;=1460,,'Ēnojuma attālumi'!K6)</f>
        <v>0</v>
      </c>
      <c r="L6" s="7">
        <f>IF('Ēnojuma attālumi'!L6&gt;=1460,,'Ēnojuma attālumi'!L6)</f>
        <v>0</v>
      </c>
      <c r="M6" s="7">
        <f>IF('Ēnojuma attālumi'!M6&gt;=1460,,'Ēnojuma attālumi'!M6)</f>
        <v>0</v>
      </c>
      <c r="N6" s="7">
        <f>IF('Ēnojuma attālumi'!N6&gt;=1460,,'Ēnojuma attālumi'!N6)</f>
        <v>0</v>
      </c>
      <c r="O6" s="7">
        <f>IF('Ēnojuma attālumi'!O6&gt;=1460,,'Ēnojuma attālumi'!O6)</f>
        <v>0</v>
      </c>
      <c r="P6" s="7">
        <f>IF('Ēnojuma attālumi'!P6&gt;=1460,,'Ēnojuma attālumi'!P6)</f>
        <v>0</v>
      </c>
      <c r="Q6" s="7">
        <f>IF('Ēnojuma attālumi'!Q6&gt;=1460,,'Ēnojuma attālumi'!Q6)</f>
        <v>0</v>
      </c>
      <c r="R6" s="7">
        <f>IF('Ēnojuma attālumi'!R6&gt;=1460,,'Ēnojuma attālumi'!R6)</f>
        <v>0</v>
      </c>
      <c r="S6" s="7">
        <f>IF('Ēnojuma attālumi'!S6&gt;=1460,,'Ēnojuma attālumi'!S6)</f>
        <v>0</v>
      </c>
      <c r="T6" s="7">
        <f>IF('Ēnojuma attālumi'!T6&gt;=1460,,'Ēnojuma attālumi'!T6)</f>
        <v>1362.4741343567889</v>
      </c>
      <c r="U6" s="7">
        <f>IF('Ēnojuma attālumi'!U6&gt;=1460,,'Ēnojuma attālumi'!U6)</f>
        <v>0</v>
      </c>
      <c r="V6" s="7">
        <f>IF('Ēnojuma attālumi'!V6&gt;=1460,,'Ēnojuma attālumi'!V6)</f>
        <v>0</v>
      </c>
      <c r="W6" s="7">
        <f>IF('Ēnojuma attālumi'!W6&gt;=1460,,'Ēnojuma attālumi'!W6)</f>
        <v>1171.8797795359169</v>
      </c>
    </row>
    <row r="7" spans="1:23" x14ac:dyDescent="0.45">
      <c r="A7" s="4">
        <f>'Enojuma laiki bez_att. vājināj.'!A7</f>
        <v>0</v>
      </c>
      <c r="B7" s="19">
        <f>'Enojuma laiki bez_att. vājināj.'!D7</f>
        <v>0</v>
      </c>
      <c r="C7" s="23" t="s">
        <v>74</v>
      </c>
      <c r="D7" s="7">
        <f>IF('Ēnojuma attālumi'!D7&gt;=1460,,'Ēnojuma attālumi'!D7)</f>
        <v>0</v>
      </c>
      <c r="E7" s="7">
        <f>IF('Ēnojuma attālumi'!E7&gt;=1460,,'Ēnojuma attālumi'!E7)</f>
        <v>0</v>
      </c>
      <c r="F7" s="7">
        <f>IF('Ēnojuma attālumi'!F7&gt;=1460,,'Ēnojuma attālumi'!F7)</f>
        <v>0</v>
      </c>
      <c r="G7" s="7">
        <f>IF('Ēnojuma attālumi'!G7&gt;=1460,,'Ēnojuma attālumi'!G7)</f>
        <v>0</v>
      </c>
      <c r="H7" s="7">
        <f>IF('Ēnojuma attālumi'!H7&gt;=1460,,'Ēnojuma attālumi'!H7)</f>
        <v>0</v>
      </c>
      <c r="I7" s="7">
        <f>IF('Ēnojuma attālumi'!I7&gt;=1460,,'Ēnojuma attālumi'!I7)</f>
        <v>0</v>
      </c>
      <c r="J7" s="7">
        <f>IF('Ēnojuma attālumi'!J7&gt;=1460,,'Ēnojuma attālumi'!J7)</f>
        <v>0</v>
      </c>
      <c r="K7" s="7">
        <f>IF('Ēnojuma attālumi'!K7&gt;=1460,,'Ēnojuma attālumi'!K7)</f>
        <v>0</v>
      </c>
      <c r="L7" s="7">
        <f>IF('Ēnojuma attālumi'!L7&gt;=1460,,'Ēnojuma attālumi'!L7)</f>
        <v>0</v>
      </c>
      <c r="M7" s="7">
        <f>IF('Ēnojuma attālumi'!M7&gt;=1460,,'Ēnojuma attālumi'!M7)</f>
        <v>0</v>
      </c>
      <c r="N7" s="7">
        <f>IF('Ēnojuma attālumi'!N7&gt;=1460,,'Ēnojuma attālumi'!N7)</f>
        <v>0</v>
      </c>
      <c r="O7" s="7">
        <f>IF('Ēnojuma attālumi'!O7&gt;=1460,,'Ēnojuma attālumi'!O7)</f>
        <v>0</v>
      </c>
      <c r="P7" s="7">
        <f>IF('Ēnojuma attālumi'!P7&gt;=1460,,'Ēnojuma attālumi'!P7)</f>
        <v>0</v>
      </c>
      <c r="Q7" s="7">
        <f>IF('Ēnojuma attālumi'!Q7&gt;=1460,,'Ēnojuma attālumi'!Q7)</f>
        <v>0</v>
      </c>
      <c r="R7" s="7">
        <f>IF('Ēnojuma attālumi'!R7&gt;=1460,,'Ēnojuma attālumi'!R7)</f>
        <v>0</v>
      </c>
      <c r="S7" s="7">
        <f>IF('Ēnojuma attālumi'!S7&gt;=1460,,'Ēnojuma attālumi'!S7)</f>
        <v>0</v>
      </c>
      <c r="T7" s="7">
        <f>IF('Ēnojuma attālumi'!T7&gt;=1460,,'Ēnojuma attālumi'!T7)</f>
        <v>0</v>
      </c>
      <c r="U7" s="7">
        <f>IF('Ēnojuma attālumi'!U7&gt;=1460,,'Ēnojuma attālumi'!U7)</f>
        <v>0</v>
      </c>
      <c r="V7" s="7">
        <f>IF('Ēnojuma attālumi'!V7&gt;=1460,,'Ēnojuma attālumi'!V7)</f>
        <v>0</v>
      </c>
      <c r="W7" s="7">
        <f>IF('Ēnojuma attālumi'!W7&gt;=1460,,'Ēnojuma attālumi'!W7)</f>
        <v>0</v>
      </c>
    </row>
    <row r="8" spans="1:23" x14ac:dyDescent="0.45">
      <c r="A8" s="4">
        <f>'Enojuma laiki bez_att. vājināj.'!A8</f>
        <v>0</v>
      </c>
      <c r="B8" s="19">
        <f>'Enojuma laiki bez_att. vājināj.'!D8</f>
        <v>0</v>
      </c>
      <c r="C8" s="23" t="s">
        <v>75</v>
      </c>
      <c r="D8" s="7">
        <f>IF('Ēnojuma attālumi'!D8&gt;=1460,,'Ēnojuma attālumi'!D8)</f>
        <v>0</v>
      </c>
      <c r="E8" s="7">
        <f>IF('Ēnojuma attālumi'!E8&gt;=1460,,'Ēnojuma attālumi'!E8)</f>
        <v>0</v>
      </c>
      <c r="F8" s="7">
        <f>IF('Ēnojuma attālumi'!F8&gt;=1460,,'Ēnojuma attālumi'!F8)</f>
        <v>0</v>
      </c>
      <c r="G8" s="7">
        <f>IF('Ēnojuma attālumi'!G8&gt;=1460,,'Ēnojuma attālumi'!G8)</f>
        <v>0</v>
      </c>
      <c r="H8" s="7">
        <f>IF('Ēnojuma attālumi'!H8&gt;=1460,,'Ēnojuma attālumi'!H8)</f>
        <v>0</v>
      </c>
      <c r="I8" s="7">
        <f>IF('Ēnojuma attālumi'!I8&gt;=1460,,'Ēnojuma attālumi'!I8)</f>
        <v>0</v>
      </c>
      <c r="J8" s="7">
        <f>IF('Ēnojuma attālumi'!J8&gt;=1460,,'Ēnojuma attālumi'!J8)</f>
        <v>0</v>
      </c>
      <c r="K8" s="7">
        <f>IF('Ēnojuma attālumi'!K8&gt;=1460,,'Ēnojuma attālumi'!K8)</f>
        <v>0</v>
      </c>
      <c r="L8" s="7">
        <f>IF('Ēnojuma attālumi'!L8&gt;=1460,,'Ēnojuma attālumi'!L8)</f>
        <v>0</v>
      </c>
      <c r="M8" s="7">
        <f>IF('Ēnojuma attālumi'!M8&gt;=1460,,'Ēnojuma attālumi'!M8)</f>
        <v>0</v>
      </c>
      <c r="N8" s="7">
        <f>IF('Ēnojuma attālumi'!N8&gt;=1460,,'Ēnojuma attālumi'!N8)</f>
        <v>0</v>
      </c>
      <c r="O8" s="7">
        <f>IF('Ēnojuma attālumi'!O8&gt;=1460,,'Ēnojuma attālumi'!O8)</f>
        <v>0</v>
      </c>
      <c r="P8" s="7">
        <f>IF('Ēnojuma attālumi'!P8&gt;=1460,,'Ēnojuma attālumi'!P8)</f>
        <v>0</v>
      </c>
      <c r="Q8" s="7">
        <f>IF('Ēnojuma attālumi'!Q8&gt;=1460,,'Ēnojuma attālumi'!Q8)</f>
        <v>0</v>
      </c>
      <c r="R8" s="7">
        <f>IF('Ēnojuma attālumi'!R8&gt;=1460,,'Ēnojuma attālumi'!R8)</f>
        <v>0</v>
      </c>
      <c r="S8" s="7">
        <f>IF('Ēnojuma attālumi'!S8&gt;=1460,,'Ēnojuma attālumi'!S8)</f>
        <v>0</v>
      </c>
      <c r="T8" s="7">
        <f>IF('Ēnojuma attālumi'!T8&gt;=1460,,'Ēnojuma attālumi'!T8)</f>
        <v>0</v>
      </c>
      <c r="U8" s="7">
        <f>IF('Ēnojuma attālumi'!U8&gt;=1460,,'Ēnojuma attālumi'!U8)</f>
        <v>0</v>
      </c>
      <c r="V8" s="7">
        <f>IF('Ēnojuma attālumi'!V8&gt;=1460,,'Ēnojuma attālumi'!V8)</f>
        <v>0</v>
      </c>
      <c r="W8" s="7">
        <f>IF('Ēnojuma attālumi'!W8&gt;=1460,,'Ēnojuma attālumi'!W8)</f>
        <v>0</v>
      </c>
    </row>
    <row r="9" spans="1:23" x14ac:dyDescent="0.45">
      <c r="A9" s="4">
        <f>'Enojuma laiki bez_att. vājināj.'!A9</f>
        <v>0</v>
      </c>
      <c r="B9" s="19">
        <f>'Enojuma laiki bez_att. vājināj.'!D9</f>
        <v>0</v>
      </c>
      <c r="C9" s="23" t="s">
        <v>76</v>
      </c>
      <c r="D9" s="7">
        <f>IF('Ēnojuma attālumi'!D9&gt;=1460,,'Ēnojuma attālumi'!D9)</f>
        <v>0</v>
      </c>
      <c r="E9" s="7">
        <f>IF('Ēnojuma attālumi'!E9&gt;=1460,,'Ēnojuma attālumi'!E9)</f>
        <v>0</v>
      </c>
      <c r="F9" s="7">
        <f>IF('Ēnojuma attālumi'!F9&gt;=1460,,'Ēnojuma attālumi'!F9)</f>
        <v>0</v>
      </c>
      <c r="G9" s="7">
        <f>IF('Ēnojuma attālumi'!G9&gt;=1460,,'Ēnojuma attālumi'!G9)</f>
        <v>0</v>
      </c>
      <c r="H9" s="7">
        <f>IF('Ēnojuma attālumi'!H9&gt;=1460,,'Ēnojuma attālumi'!H9)</f>
        <v>0</v>
      </c>
      <c r="I9" s="7">
        <f>IF('Ēnojuma attālumi'!I9&gt;=1460,,'Ēnojuma attālumi'!I9)</f>
        <v>0</v>
      </c>
      <c r="J9" s="7">
        <f>IF('Ēnojuma attālumi'!J9&gt;=1460,,'Ēnojuma attālumi'!J9)</f>
        <v>0</v>
      </c>
      <c r="K9" s="7">
        <f>IF('Ēnojuma attālumi'!K9&gt;=1460,,'Ēnojuma attālumi'!K9)</f>
        <v>0</v>
      </c>
      <c r="L9" s="7">
        <f>IF('Ēnojuma attālumi'!L9&gt;=1460,,'Ēnojuma attālumi'!L9)</f>
        <v>0</v>
      </c>
      <c r="M9" s="7">
        <f>IF('Ēnojuma attālumi'!M9&gt;=1460,,'Ēnojuma attālumi'!M9)</f>
        <v>0</v>
      </c>
      <c r="N9" s="7">
        <f>IF('Ēnojuma attālumi'!N9&gt;=1460,,'Ēnojuma attālumi'!N9)</f>
        <v>0</v>
      </c>
      <c r="O9" s="7">
        <f>IF('Ēnojuma attālumi'!O9&gt;=1460,,'Ēnojuma attālumi'!O9)</f>
        <v>0</v>
      </c>
      <c r="P9" s="7">
        <f>IF('Ēnojuma attālumi'!P9&gt;=1460,,'Ēnojuma attālumi'!P9)</f>
        <v>0</v>
      </c>
      <c r="Q9" s="7">
        <f>IF('Ēnojuma attālumi'!Q9&gt;=1460,,'Ēnojuma attālumi'!Q9)</f>
        <v>0</v>
      </c>
      <c r="R9" s="7">
        <f>IF('Ēnojuma attālumi'!R9&gt;=1460,,'Ēnojuma attālumi'!R9)</f>
        <v>0</v>
      </c>
      <c r="S9" s="7">
        <f>IF('Ēnojuma attālumi'!S9&gt;=1460,,'Ēnojuma attālumi'!S9)</f>
        <v>0</v>
      </c>
      <c r="T9" s="7">
        <f>IF('Ēnojuma attālumi'!T9&gt;=1460,,'Ēnojuma attālumi'!T9)</f>
        <v>0</v>
      </c>
      <c r="U9" s="7">
        <f>IF('Ēnojuma attālumi'!U9&gt;=1460,,'Ēnojuma attālumi'!U9)</f>
        <v>0</v>
      </c>
      <c r="V9" s="7">
        <f>IF('Ēnojuma attālumi'!V9&gt;=1460,,'Ēnojuma attālumi'!V9)</f>
        <v>0</v>
      </c>
      <c r="W9" s="7">
        <f>IF('Ēnojuma attālumi'!W9&gt;=1460,,'Ēnojuma attālumi'!W9)</f>
        <v>0</v>
      </c>
    </row>
    <row r="10" spans="1:23" x14ac:dyDescent="0.45">
      <c r="A10" s="4">
        <f>'Enojuma laiki bez_att. vājināj.'!A10</f>
        <v>0</v>
      </c>
      <c r="B10" s="19">
        <f>'Enojuma laiki bez_att. vājināj.'!D10</f>
        <v>0</v>
      </c>
      <c r="C10" s="23" t="s">
        <v>77</v>
      </c>
      <c r="D10" s="7">
        <f>IF('Ēnojuma attālumi'!D10&gt;=1460,,'Ēnojuma attālumi'!D10)</f>
        <v>0</v>
      </c>
      <c r="E10" s="7">
        <f>IF('Ēnojuma attālumi'!E10&gt;=1460,,'Ēnojuma attālumi'!E10)</f>
        <v>0</v>
      </c>
      <c r="F10" s="7">
        <f>IF('Ēnojuma attālumi'!F10&gt;=1460,,'Ēnojuma attālumi'!F10)</f>
        <v>0</v>
      </c>
      <c r="G10" s="7">
        <f>IF('Ēnojuma attālumi'!G10&gt;=1460,,'Ēnojuma attālumi'!G10)</f>
        <v>0</v>
      </c>
      <c r="H10" s="7">
        <f>IF('Ēnojuma attālumi'!H10&gt;=1460,,'Ēnojuma attālumi'!H10)</f>
        <v>0</v>
      </c>
      <c r="I10" s="7">
        <f>IF('Ēnojuma attālumi'!I10&gt;=1460,,'Ēnojuma attālumi'!I10)</f>
        <v>0</v>
      </c>
      <c r="J10" s="7">
        <f>IF('Ēnojuma attālumi'!J10&gt;=1460,,'Ēnojuma attālumi'!J10)</f>
        <v>0</v>
      </c>
      <c r="K10" s="7">
        <f>IF('Ēnojuma attālumi'!K10&gt;=1460,,'Ēnojuma attālumi'!K10)</f>
        <v>0</v>
      </c>
      <c r="L10" s="7">
        <f>IF('Ēnojuma attālumi'!L10&gt;=1460,,'Ēnojuma attālumi'!L10)</f>
        <v>0</v>
      </c>
      <c r="M10" s="7">
        <f>IF('Ēnojuma attālumi'!M10&gt;=1460,,'Ēnojuma attālumi'!M10)</f>
        <v>0</v>
      </c>
      <c r="N10" s="7">
        <f>IF('Ēnojuma attālumi'!N10&gt;=1460,,'Ēnojuma attālumi'!N10)</f>
        <v>0</v>
      </c>
      <c r="O10" s="7">
        <f>IF('Ēnojuma attālumi'!O10&gt;=1460,,'Ēnojuma attālumi'!O10)</f>
        <v>0</v>
      </c>
      <c r="P10" s="7">
        <f>IF('Ēnojuma attālumi'!P10&gt;=1460,,'Ēnojuma attālumi'!P10)</f>
        <v>0</v>
      </c>
      <c r="Q10" s="7">
        <f>IF('Ēnojuma attālumi'!Q10&gt;=1460,,'Ēnojuma attālumi'!Q10)</f>
        <v>0</v>
      </c>
      <c r="R10" s="7">
        <f>IF('Ēnojuma attālumi'!R10&gt;=1460,,'Ēnojuma attālumi'!R10)</f>
        <v>0</v>
      </c>
      <c r="S10" s="7">
        <f>IF('Ēnojuma attālumi'!S10&gt;=1460,,'Ēnojuma attālumi'!S10)</f>
        <v>0</v>
      </c>
      <c r="T10" s="7">
        <f>IF('Ēnojuma attālumi'!T10&gt;=1460,,'Ēnojuma attālumi'!T10)</f>
        <v>0</v>
      </c>
      <c r="U10" s="7">
        <f>IF('Ēnojuma attālumi'!U10&gt;=1460,,'Ēnojuma attālumi'!U10)</f>
        <v>0</v>
      </c>
      <c r="V10" s="7">
        <f>IF('Ēnojuma attālumi'!V10&gt;=1460,,'Ēnojuma attālumi'!V10)</f>
        <v>0</v>
      </c>
      <c r="W10" s="7">
        <f>IF('Ēnojuma attālumi'!W10&gt;=1460,,'Ēnojuma attālumi'!W10)</f>
        <v>0</v>
      </c>
    </row>
    <row r="11" spans="1:23" x14ac:dyDescent="0.45">
      <c r="A11" s="4">
        <f>'Enojuma laiki bez_att. vājināj.'!A11</f>
        <v>1</v>
      </c>
      <c r="B11" s="19">
        <f>'Enojuma laiki bez_att. vājināj.'!D11</f>
        <v>0.34583333333333333</v>
      </c>
      <c r="C11" s="23" t="s">
        <v>79</v>
      </c>
      <c r="D11" s="7">
        <f>IF('Ēnojuma attālumi'!D11&gt;=1460,,'Ēnojuma attālumi'!D11)</f>
        <v>0</v>
      </c>
      <c r="E11" s="7">
        <f>IF('Ēnojuma attālumi'!E11&gt;=1460,,'Ēnojuma attālumi'!E11)</f>
        <v>0</v>
      </c>
      <c r="F11" s="7">
        <f>IF('Ēnojuma attālumi'!F11&gt;=1460,,'Ēnojuma attālumi'!F11)</f>
        <v>0</v>
      </c>
      <c r="G11" s="7">
        <f>IF('Ēnojuma attālumi'!G11&gt;=1460,,'Ēnojuma attālumi'!G11)</f>
        <v>0</v>
      </c>
      <c r="H11" s="7">
        <f>IF('Ēnojuma attālumi'!H11&gt;=1460,,'Ēnojuma attālumi'!H11)</f>
        <v>0</v>
      </c>
      <c r="I11" s="7">
        <f>IF('Ēnojuma attālumi'!I11&gt;=1460,,'Ēnojuma attālumi'!I11)</f>
        <v>0</v>
      </c>
      <c r="J11" s="7">
        <f>IF('Ēnojuma attālumi'!J11&gt;=1460,,'Ēnojuma attālumi'!J11)</f>
        <v>0</v>
      </c>
      <c r="K11" s="7">
        <f>IF('Ēnojuma attālumi'!K11&gt;=1460,,'Ēnojuma attālumi'!K11)</f>
        <v>0</v>
      </c>
      <c r="L11" s="7">
        <f>IF('Ēnojuma attālumi'!L11&gt;=1460,,'Ēnojuma attālumi'!L11)</f>
        <v>0</v>
      </c>
      <c r="M11" s="7">
        <f>IF('Ēnojuma attālumi'!M11&gt;=1460,,'Ēnojuma attālumi'!M11)</f>
        <v>1242.915964095464</v>
      </c>
      <c r="N11" s="7">
        <f>IF('Ēnojuma attālumi'!N11&gt;=1460,,'Ēnojuma attālumi'!N11)</f>
        <v>0</v>
      </c>
      <c r="O11" s="7">
        <f>IF('Ēnojuma attālumi'!O11&gt;=1460,,'Ēnojuma attālumi'!O11)</f>
        <v>0</v>
      </c>
      <c r="P11" s="7">
        <f>IF('Ēnojuma attālumi'!P11&gt;=1460,,'Ēnojuma attālumi'!P11)</f>
        <v>0</v>
      </c>
      <c r="Q11" s="7">
        <f>IF('Ēnojuma attālumi'!Q11&gt;=1460,,'Ēnojuma attālumi'!Q11)</f>
        <v>0</v>
      </c>
      <c r="R11" s="7">
        <f>IF('Ēnojuma attālumi'!R11&gt;=1460,,'Ēnojuma attālumi'!R11)</f>
        <v>0</v>
      </c>
      <c r="S11" s="7">
        <f>IF('Ēnojuma attālumi'!S11&gt;=1460,,'Ēnojuma attālumi'!S11)</f>
        <v>0</v>
      </c>
      <c r="T11" s="7">
        <f>IF('Ēnojuma attālumi'!T11&gt;=1460,,'Ēnojuma attālumi'!T11)</f>
        <v>0</v>
      </c>
      <c r="U11" s="7">
        <f>IF('Ēnojuma attālumi'!U11&gt;=1460,,'Ēnojuma attālumi'!U11)</f>
        <v>0</v>
      </c>
      <c r="V11" s="7">
        <f>IF('Ēnojuma attālumi'!V11&gt;=1460,,'Ēnojuma attālumi'!V11)</f>
        <v>0</v>
      </c>
      <c r="W11" s="7">
        <f>IF('Ēnojuma attālumi'!W11&gt;=1460,,'Ēnojuma attālumi'!W11)</f>
        <v>0</v>
      </c>
    </row>
    <row r="12" spans="1:23" x14ac:dyDescent="0.45">
      <c r="A12" s="4">
        <f>'Enojuma laiki bez_att. vājināj.'!A12</f>
        <v>1</v>
      </c>
      <c r="B12" s="19">
        <f>'Enojuma laiki bez_att. vājināj.'!D12</f>
        <v>0.46458333333333335</v>
      </c>
      <c r="C12" s="23" t="s">
        <v>80</v>
      </c>
      <c r="D12" s="7">
        <f>IF('Ēnojuma attālumi'!D12&gt;=1460,,'Ēnojuma attālumi'!D12)</f>
        <v>0</v>
      </c>
      <c r="E12" s="7">
        <f>IF('Ēnojuma attālumi'!E12&gt;=1460,,'Ēnojuma attālumi'!E12)</f>
        <v>0</v>
      </c>
      <c r="F12" s="7">
        <f>IF('Ēnojuma attālumi'!F12&gt;=1460,,'Ēnojuma attālumi'!F12)</f>
        <v>0</v>
      </c>
      <c r="G12" s="7">
        <f>IF('Ēnojuma attālumi'!G12&gt;=1460,,'Ēnojuma attālumi'!G12)</f>
        <v>0</v>
      </c>
      <c r="H12" s="7">
        <f>IF('Ēnojuma attālumi'!H12&gt;=1460,,'Ēnojuma attālumi'!H12)</f>
        <v>0</v>
      </c>
      <c r="I12" s="7">
        <f>IF('Ēnojuma attālumi'!I12&gt;=1460,,'Ēnojuma attālumi'!I12)</f>
        <v>0</v>
      </c>
      <c r="J12" s="7">
        <f>IF('Ēnojuma attālumi'!J12&gt;=1460,,'Ēnojuma attālumi'!J12)</f>
        <v>0</v>
      </c>
      <c r="K12" s="7">
        <f>IF('Ēnojuma attālumi'!K12&gt;=1460,,'Ēnojuma attālumi'!K12)</f>
        <v>0</v>
      </c>
      <c r="L12" s="7">
        <f>IF('Ēnojuma attālumi'!L12&gt;=1460,,'Ēnojuma attālumi'!L12)</f>
        <v>0</v>
      </c>
      <c r="M12" s="7">
        <f>IF('Ēnojuma attālumi'!M12&gt;=1460,,'Ēnojuma attālumi'!M12)</f>
        <v>1116.245481034206</v>
      </c>
      <c r="N12" s="7">
        <f>IF('Ēnojuma attālumi'!N12&gt;=1460,,'Ēnojuma attālumi'!N12)</f>
        <v>0</v>
      </c>
      <c r="O12" s="7">
        <f>IF('Ēnojuma attālumi'!O12&gt;=1460,,'Ēnojuma attālumi'!O12)</f>
        <v>0</v>
      </c>
      <c r="P12" s="7">
        <f>IF('Ēnojuma attālumi'!P12&gt;=1460,,'Ēnojuma attālumi'!P12)</f>
        <v>0</v>
      </c>
      <c r="Q12" s="7">
        <f>IF('Ēnojuma attālumi'!Q12&gt;=1460,,'Ēnojuma attālumi'!Q12)</f>
        <v>0</v>
      </c>
      <c r="R12" s="7">
        <f>IF('Ēnojuma attālumi'!R12&gt;=1460,,'Ēnojuma attālumi'!R12)</f>
        <v>0</v>
      </c>
      <c r="S12" s="7">
        <f>IF('Ēnojuma attālumi'!S12&gt;=1460,,'Ēnojuma attālumi'!S12)</f>
        <v>0</v>
      </c>
      <c r="T12" s="7">
        <f>IF('Ēnojuma attālumi'!T12&gt;=1460,,'Ēnojuma attālumi'!T12)</f>
        <v>0</v>
      </c>
      <c r="U12" s="7">
        <f>IF('Ēnojuma attālumi'!U12&gt;=1460,,'Ēnojuma attālumi'!U12)</f>
        <v>0</v>
      </c>
      <c r="V12" s="7">
        <f>IF('Ēnojuma attālumi'!V12&gt;=1460,,'Ēnojuma attālumi'!V12)</f>
        <v>0</v>
      </c>
      <c r="W12" s="7">
        <f>IF('Ēnojuma attālumi'!W12&gt;=1460,,'Ēnojuma attālumi'!W12)</f>
        <v>0</v>
      </c>
    </row>
    <row r="13" spans="1:23" x14ac:dyDescent="0.45">
      <c r="A13" s="4">
        <f>'Enojuma laiki bez_att. vājināj.'!A13</f>
        <v>0</v>
      </c>
      <c r="B13" s="19">
        <f>'Enojuma laiki bez_att. vājināj.'!D13</f>
        <v>0</v>
      </c>
      <c r="C13" s="23" t="s">
        <v>81</v>
      </c>
      <c r="D13" s="7">
        <f>IF('Ēnojuma attālumi'!D13&gt;=1460,,'Ēnojuma attālumi'!D13)</f>
        <v>0</v>
      </c>
      <c r="E13" s="7">
        <f>IF('Ēnojuma attālumi'!E13&gt;=1460,,'Ēnojuma attālumi'!E13)</f>
        <v>0</v>
      </c>
      <c r="F13" s="7">
        <f>IF('Ēnojuma attālumi'!F13&gt;=1460,,'Ēnojuma attālumi'!F13)</f>
        <v>0</v>
      </c>
      <c r="G13" s="7">
        <f>IF('Ēnojuma attālumi'!G13&gt;=1460,,'Ēnojuma attālumi'!G13)</f>
        <v>0</v>
      </c>
      <c r="H13" s="7">
        <f>IF('Ēnojuma attālumi'!H13&gt;=1460,,'Ēnojuma attālumi'!H13)</f>
        <v>0</v>
      </c>
      <c r="I13" s="7">
        <f>IF('Ēnojuma attālumi'!I13&gt;=1460,,'Ēnojuma attālumi'!I13)</f>
        <v>0</v>
      </c>
      <c r="J13" s="7">
        <f>IF('Ēnojuma attālumi'!J13&gt;=1460,,'Ēnojuma attālumi'!J13)</f>
        <v>0</v>
      </c>
      <c r="K13" s="7">
        <f>IF('Ēnojuma attālumi'!K13&gt;=1460,,'Ēnojuma attālumi'!K13)</f>
        <v>0</v>
      </c>
      <c r="L13" s="7">
        <f>IF('Ēnojuma attālumi'!L13&gt;=1460,,'Ēnojuma attālumi'!L13)</f>
        <v>0</v>
      </c>
      <c r="M13" s="7">
        <f>IF('Ēnojuma attālumi'!M13&gt;=1460,,'Ēnojuma attālumi'!M13)</f>
        <v>0</v>
      </c>
      <c r="N13" s="7">
        <f>IF('Ēnojuma attālumi'!N13&gt;=1460,,'Ēnojuma attālumi'!N13)</f>
        <v>0</v>
      </c>
      <c r="O13" s="7">
        <f>IF('Ēnojuma attālumi'!O13&gt;=1460,,'Ēnojuma attālumi'!O13)</f>
        <v>0</v>
      </c>
      <c r="P13" s="7">
        <f>IF('Ēnojuma attālumi'!P13&gt;=1460,,'Ēnojuma attālumi'!P13)</f>
        <v>0</v>
      </c>
      <c r="Q13" s="7">
        <f>IF('Ēnojuma attālumi'!Q13&gt;=1460,,'Ēnojuma attālumi'!Q13)</f>
        <v>0</v>
      </c>
      <c r="R13" s="7">
        <f>IF('Ēnojuma attālumi'!R13&gt;=1460,,'Ēnojuma attālumi'!R13)</f>
        <v>0</v>
      </c>
      <c r="S13" s="7">
        <f>IF('Ēnojuma attālumi'!S13&gt;=1460,,'Ēnojuma attālumi'!S13)</f>
        <v>0</v>
      </c>
      <c r="T13" s="7">
        <f>IF('Ēnojuma attālumi'!T13&gt;=1460,,'Ēnojuma attālumi'!T13)</f>
        <v>0</v>
      </c>
      <c r="U13" s="7">
        <f>IF('Ēnojuma attālumi'!U13&gt;=1460,,'Ēnojuma attālumi'!U13)</f>
        <v>0</v>
      </c>
      <c r="V13" s="7">
        <f>IF('Ēnojuma attālumi'!V13&gt;=1460,,'Ēnojuma attālumi'!V13)</f>
        <v>0</v>
      </c>
      <c r="W13" s="7">
        <f>IF('Ēnojuma attālumi'!W13&gt;=1460,,'Ēnojuma attālumi'!W13)</f>
        <v>0</v>
      </c>
    </row>
    <row r="14" spans="1:23" x14ac:dyDescent="0.45">
      <c r="A14" s="4">
        <f>'Enojuma laiki bez_att. vājināj.'!A14</f>
        <v>0</v>
      </c>
      <c r="B14" s="19">
        <f>'Enojuma laiki bez_att. vājināj.'!D14</f>
        <v>0</v>
      </c>
      <c r="C14" s="23" t="s">
        <v>82</v>
      </c>
      <c r="D14" s="7">
        <f>IF('Ēnojuma attālumi'!D14&gt;=1460,,'Ēnojuma attālumi'!D14)</f>
        <v>0</v>
      </c>
      <c r="E14" s="7">
        <f>IF('Ēnojuma attālumi'!E14&gt;=1460,,'Ēnojuma attālumi'!E14)</f>
        <v>0</v>
      </c>
      <c r="F14" s="7">
        <f>IF('Ēnojuma attālumi'!F14&gt;=1460,,'Ēnojuma attālumi'!F14)</f>
        <v>0</v>
      </c>
      <c r="G14" s="7">
        <f>IF('Ēnojuma attālumi'!G14&gt;=1460,,'Ēnojuma attālumi'!G14)</f>
        <v>0</v>
      </c>
      <c r="H14" s="7">
        <f>IF('Ēnojuma attālumi'!H14&gt;=1460,,'Ēnojuma attālumi'!H14)</f>
        <v>0</v>
      </c>
      <c r="I14" s="7">
        <f>IF('Ēnojuma attālumi'!I14&gt;=1460,,'Ēnojuma attālumi'!I14)</f>
        <v>0</v>
      </c>
      <c r="J14" s="7">
        <f>IF('Ēnojuma attālumi'!J14&gt;=1460,,'Ēnojuma attālumi'!J14)</f>
        <v>0</v>
      </c>
      <c r="K14" s="7">
        <f>IF('Ēnojuma attālumi'!K14&gt;=1460,,'Ēnojuma attālumi'!K14)</f>
        <v>0</v>
      </c>
      <c r="L14" s="7">
        <f>IF('Ēnojuma attālumi'!L14&gt;=1460,,'Ēnojuma attālumi'!L14)</f>
        <v>0</v>
      </c>
      <c r="M14" s="7">
        <f>IF('Ēnojuma attālumi'!M14&gt;=1460,,'Ēnojuma attālumi'!M14)</f>
        <v>0</v>
      </c>
      <c r="N14" s="7">
        <f>IF('Ēnojuma attālumi'!N14&gt;=1460,,'Ēnojuma attālumi'!N14)</f>
        <v>0</v>
      </c>
      <c r="O14" s="7">
        <f>IF('Ēnojuma attālumi'!O14&gt;=1460,,'Ēnojuma attālumi'!O14)</f>
        <v>0</v>
      </c>
      <c r="P14" s="7">
        <f>IF('Ēnojuma attālumi'!P14&gt;=1460,,'Ēnojuma attālumi'!P14)</f>
        <v>0</v>
      </c>
      <c r="Q14" s="7">
        <f>IF('Ēnojuma attālumi'!Q14&gt;=1460,,'Ēnojuma attālumi'!Q14)</f>
        <v>0</v>
      </c>
      <c r="R14" s="7">
        <f>IF('Ēnojuma attālumi'!R14&gt;=1460,,'Ēnojuma attālumi'!R14)</f>
        <v>0</v>
      </c>
      <c r="S14" s="7">
        <f>IF('Ēnojuma attālumi'!S14&gt;=1460,,'Ēnojuma attālumi'!S14)</f>
        <v>0</v>
      </c>
      <c r="T14" s="7">
        <f>IF('Ēnojuma attālumi'!T14&gt;=1460,,'Ēnojuma attālumi'!T14)</f>
        <v>0</v>
      </c>
      <c r="U14" s="7">
        <f>IF('Ēnojuma attālumi'!U14&gt;=1460,,'Ēnojuma attālumi'!U14)</f>
        <v>0</v>
      </c>
      <c r="V14" s="7">
        <f>IF('Ēnojuma attālumi'!V14&gt;=1460,,'Ēnojuma attālumi'!V14)</f>
        <v>0</v>
      </c>
      <c r="W14" s="7">
        <f>IF('Ēnojuma attālumi'!W14&gt;=1460,,'Ēnojuma attālumi'!W14)</f>
        <v>0</v>
      </c>
    </row>
    <row r="15" spans="1:23" x14ac:dyDescent="0.45">
      <c r="A15" s="4">
        <f>'Enojuma laiki bez_att. vājināj.'!A15</f>
        <v>0</v>
      </c>
      <c r="B15" s="19">
        <f>'Enojuma laiki bez_att. vājināj.'!D15</f>
        <v>0</v>
      </c>
      <c r="C15" s="23" t="s">
        <v>84</v>
      </c>
      <c r="D15" s="7">
        <f>IF('Ēnojuma attālumi'!D15&gt;=1460,,'Ēnojuma attālumi'!D15)</f>
        <v>0</v>
      </c>
      <c r="E15" s="7">
        <f>IF('Ēnojuma attālumi'!E15&gt;=1460,,'Ēnojuma attālumi'!E15)</f>
        <v>0</v>
      </c>
      <c r="F15" s="7">
        <f>IF('Ēnojuma attālumi'!F15&gt;=1460,,'Ēnojuma attālumi'!F15)</f>
        <v>0</v>
      </c>
      <c r="G15" s="7">
        <f>IF('Ēnojuma attālumi'!G15&gt;=1460,,'Ēnojuma attālumi'!G15)</f>
        <v>0</v>
      </c>
      <c r="H15" s="7">
        <f>IF('Ēnojuma attālumi'!H15&gt;=1460,,'Ēnojuma attālumi'!H15)</f>
        <v>0</v>
      </c>
      <c r="I15" s="7">
        <f>IF('Ēnojuma attālumi'!I15&gt;=1460,,'Ēnojuma attālumi'!I15)</f>
        <v>0</v>
      </c>
      <c r="J15" s="7">
        <f>IF('Ēnojuma attālumi'!J15&gt;=1460,,'Ēnojuma attālumi'!J15)</f>
        <v>0</v>
      </c>
      <c r="K15" s="7">
        <f>IF('Ēnojuma attālumi'!K15&gt;=1460,,'Ēnojuma attālumi'!K15)</f>
        <v>0</v>
      </c>
      <c r="L15" s="7">
        <f>IF('Ēnojuma attālumi'!L15&gt;=1460,,'Ēnojuma attālumi'!L15)</f>
        <v>0</v>
      </c>
      <c r="M15" s="7">
        <f>IF('Ēnojuma attālumi'!M15&gt;=1460,,'Ēnojuma attālumi'!M15)</f>
        <v>0</v>
      </c>
      <c r="N15" s="7">
        <f>IF('Ēnojuma attālumi'!N15&gt;=1460,,'Ēnojuma attālumi'!N15)</f>
        <v>0</v>
      </c>
      <c r="O15" s="7">
        <f>IF('Ēnojuma attālumi'!O15&gt;=1460,,'Ēnojuma attālumi'!O15)</f>
        <v>0</v>
      </c>
      <c r="P15" s="7">
        <f>IF('Ēnojuma attālumi'!P15&gt;=1460,,'Ēnojuma attālumi'!P15)</f>
        <v>0</v>
      </c>
      <c r="Q15" s="7">
        <f>IF('Ēnojuma attālumi'!Q15&gt;=1460,,'Ēnojuma attālumi'!Q15)</f>
        <v>0</v>
      </c>
      <c r="R15" s="7">
        <f>IF('Ēnojuma attālumi'!R15&gt;=1460,,'Ēnojuma attālumi'!R15)</f>
        <v>0</v>
      </c>
      <c r="S15" s="7">
        <f>IF('Ēnojuma attālumi'!S15&gt;=1460,,'Ēnojuma attālumi'!S15)</f>
        <v>0</v>
      </c>
      <c r="T15" s="7">
        <f>IF('Ēnojuma attālumi'!T15&gt;=1460,,'Ēnojuma attālumi'!T15)</f>
        <v>0</v>
      </c>
      <c r="U15" s="7">
        <f>IF('Ēnojuma attālumi'!U15&gt;=1460,,'Ēnojuma attālumi'!U15)</f>
        <v>0</v>
      </c>
      <c r="V15" s="7">
        <f>IF('Ēnojuma attālumi'!V15&gt;=1460,,'Ēnojuma attālumi'!V15)</f>
        <v>0</v>
      </c>
      <c r="W15" s="7">
        <f>IF('Ēnojuma attālumi'!W15&gt;=1460,,'Ēnojuma attālumi'!W15)</f>
        <v>0</v>
      </c>
    </row>
    <row r="16" spans="1:23" x14ac:dyDescent="0.45">
      <c r="A16" s="4">
        <f>'Enojuma laiki bez_att. vājināj.'!A16</f>
        <v>0</v>
      </c>
      <c r="B16" s="19">
        <f>'Enojuma laiki bez_att. vājināj.'!D16</f>
        <v>0</v>
      </c>
      <c r="C16" s="23" t="s">
        <v>85</v>
      </c>
      <c r="D16" s="7">
        <f>IF('Ēnojuma attālumi'!D16&gt;=1460,,'Ēnojuma attālumi'!D16)</f>
        <v>0</v>
      </c>
      <c r="E16" s="7">
        <f>IF('Ēnojuma attālumi'!E16&gt;=1460,,'Ēnojuma attālumi'!E16)</f>
        <v>0</v>
      </c>
      <c r="F16" s="7">
        <f>IF('Ēnojuma attālumi'!F16&gt;=1460,,'Ēnojuma attālumi'!F16)</f>
        <v>0</v>
      </c>
      <c r="G16" s="7">
        <f>IF('Ēnojuma attālumi'!G16&gt;=1460,,'Ēnojuma attālumi'!G16)</f>
        <v>0</v>
      </c>
      <c r="H16" s="7">
        <f>IF('Ēnojuma attālumi'!H16&gt;=1460,,'Ēnojuma attālumi'!H16)</f>
        <v>0</v>
      </c>
      <c r="I16" s="7">
        <f>IF('Ēnojuma attālumi'!I16&gt;=1460,,'Ēnojuma attālumi'!I16)</f>
        <v>0</v>
      </c>
      <c r="J16" s="7">
        <f>IF('Ēnojuma attālumi'!J16&gt;=1460,,'Ēnojuma attālumi'!J16)</f>
        <v>0</v>
      </c>
      <c r="K16" s="7">
        <f>IF('Ēnojuma attālumi'!K16&gt;=1460,,'Ēnojuma attālumi'!K16)</f>
        <v>0</v>
      </c>
      <c r="L16" s="7">
        <f>IF('Ēnojuma attālumi'!L16&gt;=1460,,'Ēnojuma attālumi'!L16)</f>
        <v>0</v>
      </c>
      <c r="M16" s="7">
        <f>IF('Ēnojuma attālumi'!M16&gt;=1460,,'Ēnojuma attālumi'!M16)</f>
        <v>0</v>
      </c>
      <c r="N16" s="7">
        <f>IF('Ēnojuma attālumi'!N16&gt;=1460,,'Ēnojuma attālumi'!N16)</f>
        <v>0</v>
      </c>
      <c r="O16" s="7">
        <f>IF('Ēnojuma attālumi'!O16&gt;=1460,,'Ēnojuma attālumi'!O16)</f>
        <v>0</v>
      </c>
      <c r="P16" s="7">
        <f>IF('Ēnojuma attālumi'!P16&gt;=1460,,'Ēnojuma attālumi'!P16)</f>
        <v>0</v>
      </c>
      <c r="Q16" s="7">
        <f>IF('Ēnojuma attālumi'!Q16&gt;=1460,,'Ēnojuma attālumi'!Q16)</f>
        <v>0</v>
      </c>
      <c r="R16" s="7">
        <f>IF('Ēnojuma attālumi'!R16&gt;=1460,,'Ēnojuma attālumi'!R16)</f>
        <v>0</v>
      </c>
      <c r="S16" s="7">
        <f>IF('Ēnojuma attālumi'!S16&gt;=1460,,'Ēnojuma attālumi'!S16)</f>
        <v>0</v>
      </c>
      <c r="T16" s="7">
        <f>IF('Ēnojuma attālumi'!T16&gt;=1460,,'Ēnojuma attālumi'!T16)</f>
        <v>0</v>
      </c>
      <c r="U16" s="7">
        <f>IF('Ēnojuma attālumi'!U16&gt;=1460,,'Ēnojuma attālumi'!U16)</f>
        <v>0</v>
      </c>
      <c r="V16" s="7">
        <f>IF('Ēnojuma attālumi'!V16&gt;=1460,,'Ēnojuma attālumi'!V16)</f>
        <v>0</v>
      </c>
      <c r="W16" s="7">
        <f>IF('Ēnojuma attālumi'!W16&gt;=1460,,'Ēnojuma attālumi'!W16)</f>
        <v>0</v>
      </c>
    </row>
    <row r="17" spans="1:23" x14ac:dyDescent="0.45">
      <c r="A17" s="4">
        <f>'Enojuma laiki bez_att. vājināj.'!A17</f>
        <v>1</v>
      </c>
      <c r="B17" s="19">
        <f>'Enojuma laiki bez_att. vājināj.'!D17</f>
        <v>0.4152777777777778</v>
      </c>
      <c r="C17" s="23" t="s">
        <v>87</v>
      </c>
      <c r="D17" s="7">
        <f>IF('Ēnojuma attālumi'!D17&gt;=1460,,'Ēnojuma attālumi'!D17)</f>
        <v>0</v>
      </c>
      <c r="E17" s="7">
        <f>IF('Ēnojuma attālumi'!E17&gt;=1460,,'Ēnojuma attālumi'!E17)</f>
        <v>0</v>
      </c>
      <c r="F17" s="7">
        <f>IF('Ēnojuma attālumi'!F17&gt;=1460,,'Ēnojuma attālumi'!F17)</f>
        <v>0</v>
      </c>
      <c r="G17" s="7">
        <f>IF('Ēnojuma attālumi'!G17&gt;=1460,,'Ēnojuma attālumi'!G17)</f>
        <v>0</v>
      </c>
      <c r="H17" s="7">
        <f>IF('Ēnojuma attālumi'!H17&gt;=1460,,'Ēnojuma attālumi'!H17)</f>
        <v>0</v>
      </c>
      <c r="I17" s="7">
        <f>IF('Ēnojuma attālumi'!I17&gt;=1460,,'Ēnojuma attālumi'!I17)</f>
        <v>1433.798017431074</v>
      </c>
      <c r="J17" s="7">
        <f>IF('Ēnojuma attālumi'!J17&gt;=1460,,'Ēnojuma attālumi'!J17)</f>
        <v>0</v>
      </c>
      <c r="K17" s="7">
        <f>IF('Ēnojuma attālumi'!K17&gt;=1460,,'Ēnojuma attālumi'!K17)</f>
        <v>0</v>
      </c>
      <c r="L17" s="7">
        <f>IF('Ēnojuma attālumi'!L17&gt;=1460,,'Ēnojuma attālumi'!L17)</f>
        <v>0</v>
      </c>
      <c r="M17" s="7">
        <f>IF('Ēnojuma attālumi'!M17&gt;=1460,,'Ēnojuma attālumi'!M17)</f>
        <v>0</v>
      </c>
      <c r="N17" s="7">
        <f>IF('Ēnojuma attālumi'!N17&gt;=1460,,'Ēnojuma attālumi'!N17)</f>
        <v>0</v>
      </c>
      <c r="O17" s="7">
        <f>IF('Ēnojuma attālumi'!O17&gt;=1460,,'Ēnojuma attālumi'!O17)</f>
        <v>0</v>
      </c>
      <c r="P17" s="7">
        <f>IF('Ēnojuma attālumi'!P17&gt;=1460,,'Ēnojuma attālumi'!P17)</f>
        <v>0</v>
      </c>
      <c r="Q17" s="7">
        <f>IF('Ēnojuma attālumi'!Q17&gt;=1460,,'Ēnojuma attālumi'!Q17)</f>
        <v>0</v>
      </c>
      <c r="R17" s="7">
        <f>IF('Ēnojuma attālumi'!R17&gt;=1460,,'Ēnojuma attālumi'!R17)</f>
        <v>0</v>
      </c>
      <c r="S17" s="7">
        <f>IF('Ēnojuma attālumi'!S17&gt;=1460,,'Ēnojuma attālumi'!S17)</f>
        <v>0</v>
      </c>
      <c r="T17" s="7">
        <f>IF('Ēnojuma attālumi'!T17&gt;=1460,,'Ēnojuma attālumi'!T17)</f>
        <v>0</v>
      </c>
      <c r="U17" s="7">
        <f>IF('Ēnojuma attālumi'!U17&gt;=1460,,'Ēnojuma attālumi'!U17)</f>
        <v>0</v>
      </c>
      <c r="V17" s="7">
        <f>IF('Ēnojuma attālumi'!V17&gt;=1460,,'Ēnojuma attālumi'!V17)</f>
        <v>0</v>
      </c>
      <c r="W17" s="7">
        <f>IF('Ēnojuma attālumi'!W17&gt;=1460,,'Ēnojuma attālumi'!W17)</f>
        <v>0</v>
      </c>
    </row>
    <row r="18" spans="1:23" x14ac:dyDescent="0.45">
      <c r="A18" s="4">
        <f>'Enojuma laiki bez_att. vājināj.'!A18</f>
        <v>1</v>
      </c>
      <c r="B18" s="19">
        <f>'Enojuma laiki bez_att. vājināj.'!D18</f>
        <v>0.10486111111111111</v>
      </c>
      <c r="C18" s="23" t="s">
        <v>88</v>
      </c>
      <c r="D18" s="7">
        <f>IF('Ēnojuma attālumi'!D18&gt;=1460,,'Ēnojuma attālumi'!D18)</f>
        <v>0</v>
      </c>
      <c r="E18" s="7">
        <f>IF('Ēnojuma attālumi'!E18&gt;=1460,,'Ēnojuma attālumi'!E18)</f>
        <v>0</v>
      </c>
      <c r="F18" s="7">
        <f>IF('Ēnojuma attālumi'!F18&gt;=1460,,'Ēnojuma attālumi'!F18)</f>
        <v>0</v>
      </c>
      <c r="G18" s="7">
        <f>IF('Ēnojuma attālumi'!G18&gt;=1460,,'Ēnojuma attālumi'!G18)</f>
        <v>0</v>
      </c>
      <c r="H18" s="7">
        <f>IF('Ēnojuma attālumi'!H18&gt;=1460,,'Ēnojuma attālumi'!H18)</f>
        <v>0</v>
      </c>
      <c r="I18" s="7">
        <f>IF('Ēnojuma attālumi'!I18&gt;=1460,,'Ēnojuma attālumi'!I18)</f>
        <v>0</v>
      </c>
      <c r="J18" s="7">
        <f>IF('Ēnojuma attālumi'!J18&gt;=1460,,'Ēnojuma attālumi'!J18)</f>
        <v>0</v>
      </c>
      <c r="K18" s="7">
        <f>IF('Ēnojuma attālumi'!K18&gt;=1460,,'Ēnojuma attālumi'!K18)</f>
        <v>0</v>
      </c>
      <c r="L18" s="7">
        <f>IF('Ēnojuma attālumi'!L18&gt;=1460,,'Ēnojuma attālumi'!L18)</f>
        <v>0</v>
      </c>
      <c r="M18" s="7">
        <f>IF('Ēnojuma attālumi'!M18&gt;=1460,,'Ēnojuma attālumi'!M18)</f>
        <v>0</v>
      </c>
      <c r="N18" s="7">
        <f>IF('Ēnojuma attālumi'!N18&gt;=1460,,'Ēnojuma attālumi'!N18)</f>
        <v>1400.5920263187779</v>
      </c>
      <c r="O18" s="7">
        <f>IF('Ēnojuma attālumi'!O18&gt;=1460,,'Ēnojuma attālumi'!O18)</f>
        <v>0</v>
      </c>
      <c r="P18" s="7">
        <f>IF('Ēnojuma attālumi'!P18&gt;=1460,,'Ēnojuma attālumi'!P18)</f>
        <v>0</v>
      </c>
      <c r="Q18" s="7">
        <f>IF('Ēnojuma attālumi'!Q18&gt;=1460,,'Ēnojuma attālumi'!Q18)</f>
        <v>0</v>
      </c>
      <c r="R18" s="7">
        <f>IF('Ēnojuma attālumi'!R18&gt;=1460,,'Ēnojuma attālumi'!R18)</f>
        <v>0</v>
      </c>
      <c r="S18" s="7">
        <f>IF('Ēnojuma attālumi'!S18&gt;=1460,,'Ēnojuma attālumi'!S18)</f>
        <v>0</v>
      </c>
      <c r="T18" s="7">
        <f>IF('Ēnojuma attālumi'!T18&gt;=1460,,'Ēnojuma attālumi'!T18)</f>
        <v>0</v>
      </c>
      <c r="U18" s="7">
        <f>IF('Ēnojuma attālumi'!U18&gt;=1460,,'Ēnojuma attālumi'!U18)</f>
        <v>0</v>
      </c>
      <c r="V18" s="7">
        <f>IF('Ēnojuma attālumi'!V18&gt;=1460,,'Ēnojuma attālumi'!V18)</f>
        <v>0</v>
      </c>
      <c r="W18" s="7">
        <f>IF('Ēnojuma attālumi'!W18&gt;=1460,,'Ēnojuma attālumi'!W18)</f>
        <v>0</v>
      </c>
    </row>
    <row r="19" spans="1:23" x14ac:dyDescent="0.45">
      <c r="A19" s="4">
        <f>'Enojuma laiki bez_att. vājināj.'!A19</f>
        <v>2</v>
      </c>
      <c r="B19" s="19">
        <f>'Enojuma laiki bez_att. vājināj.'!D19</f>
        <v>1.5229166666666667</v>
      </c>
      <c r="C19" s="23" t="s">
        <v>89</v>
      </c>
      <c r="D19" s="7">
        <f>IF('Ēnojuma attālumi'!D19&gt;=1460,,'Ēnojuma attālumi'!D19)</f>
        <v>0</v>
      </c>
      <c r="E19" s="7">
        <f>IF('Ēnojuma attālumi'!E19&gt;=1460,,'Ēnojuma attālumi'!E19)</f>
        <v>0</v>
      </c>
      <c r="F19" s="7">
        <f>IF('Ēnojuma attālumi'!F19&gt;=1460,,'Ēnojuma attālumi'!F19)</f>
        <v>0</v>
      </c>
      <c r="G19" s="7">
        <f>IF('Ēnojuma attālumi'!G19&gt;=1460,,'Ēnojuma attālumi'!G19)</f>
        <v>0</v>
      </c>
      <c r="H19" s="7">
        <f>IF('Ēnojuma attālumi'!H19&gt;=1460,,'Ēnojuma attālumi'!H19)</f>
        <v>0</v>
      </c>
      <c r="I19" s="7">
        <f>IF('Ēnojuma attālumi'!I19&gt;=1460,,'Ēnojuma attālumi'!I19)</f>
        <v>0</v>
      </c>
      <c r="J19" s="7">
        <f>IF('Ēnojuma attālumi'!J19&gt;=1460,,'Ēnojuma attālumi'!J19)</f>
        <v>0</v>
      </c>
      <c r="K19" s="7">
        <f>IF('Ēnojuma attālumi'!K19&gt;=1460,,'Ēnojuma attālumi'!K19)</f>
        <v>0</v>
      </c>
      <c r="L19" s="7">
        <f>IF('Ēnojuma attālumi'!L19&gt;=1460,,'Ēnojuma attālumi'!L19)</f>
        <v>1312.988509846723</v>
      </c>
      <c r="M19" s="7">
        <f>IF('Ēnojuma attālumi'!M19&gt;=1460,,'Ēnojuma attālumi'!M19)</f>
        <v>933.96636736855748</v>
      </c>
      <c r="N19" s="7">
        <f>IF('Ēnojuma attālumi'!N19&gt;=1460,,'Ēnojuma attālumi'!N19)</f>
        <v>0</v>
      </c>
      <c r="O19" s="7">
        <f>IF('Ēnojuma attālumi'!O19&gt;=1460,,'Ēnojuma attālumi'!O19)</f>
        <v>0</v>
      </c>
      <c r="P19" s="7">
        <f>IF('Ēnojuma attālumi'!P19&gt;=1460,,'Ēnojuma attālumi'!P19)</f>
        <v>0</v>
      </c>
      <c r="Q19" s="7">
        <f>IF('Ēnojuma attālumi'!Q19&gt;=1460,,'Ēnojuma attālumi'!Q19)</f>
        <v>0</v>
      </c>
      <c r="R19" s="7">
        <f>IF('Ēnojuma attālumi'!R19&gt;=1460,,'Ēnojuma attālumi'!R19)</f>
        <v>0</v>
      </c>
      <c r="S19" s="7">
        <f>IF('Ēnojuma attālumi'!S19&gt;=1460,,'Ēnojuma attālumi'!S19)</f>
        <v>0</v>
      </c>
      <c r="T19" s="7">
        <f>IF('Ēnojuma attālumi'!T19&gt;=1460,,'Ēnojuma attālumi'!T19)</f>
        <v>0</v>
      </c>
      <c r="U19" s="7">
        <f>IF('Ēnojuma attālumi'!U19&gt;=1460,,'Ēnojuma attālumi'!U19)</f>
        <v>0</v>
      </c>
      <c r="V19" s="7">
        <f>IF('Ēnojuma attālumi'!V19&gt;=1460,,'Ēnojuma attālumi'!V19)</f>
        <v>0</v>
      </c>
      <c r="W19" s="7">
        <f>IF('Ēnojuma attālumi'!W19&gt;=1460,,'Ēnojuma attālumi'!W19)</f>
        <v>0</v>
      </c>
    </row>
    <row r="20" spans="1:23" x14ac:dyDescent="0.45">
      <c r="A20" s="4">
        <f>'Enojuma laiki bez_att. vājināj.'!A20</f>
        <v>1</v>
      </c>
      <c r="B20" s="19">
        <f>'Enojuma laiki bez_att. vājināj.'!D20</f>
        <v>1.0569444444444445</v>
      </c>
      <c r="C20" s="23" t="s">
        <v>91</v>
      </c>
      <c r="D20" s="7">
        <f>IF('Ēnojuma attālumi'!D20&gt;=1460,,'Ēnojuma attālumi'!D20)</f>
        <v>0</v>
      </c>
      <c r="E20" s="7">
        <f>IF('Ēnojuma attālumi'!E20&gt;=1460,,'Ēnojuma attālumi'!E20)</f>
        <v>0</v>
      </c>
      <c r="F20" s="7">
        <f>IF('Ēnojuma attālumi'!F20&gt;=1460,,'Ēnojuma attālumi'!F20)</f>
        <v>0</v>
      </c>
      <c r="G20" s="7">
        <f>IF('Ēnojuma attālumi'!G20&gt;=1460,,'Ēnojuma attālumi'!G20)</f>
        <v>0</v>
      </c>
      <c r="H20" s="7">
        <f>IF('Ēnojuma attālumi'!H20&gt;=1460,,'Ēnojuma attālumi'!H20)</f>
        <v>0</v>
      </c>
      <c r="I20" s="7">
        <f>IF('Ēnojuma attālumi'!I20&gt;=1460,,'Ēnojuma attālumi'!I20)</f>
        <v>0</v>
      </c>
      <c r="J20" s="7">
        <f>IF('Ēnojuma attālumi'!J20&gt;=1460,,'Ēnojuma attālumi'!J20)</f>
        <v>0</v>
      </c>
      <c r="K20" s="7">
        <f>IF('Ēnojuma attālumi'!K20&gt;=1460,,'Ēnojuma attālumi'!K20)</f>
        <v>0</v>
      </c>
      <c r="L20" s="7">
        <f>IF('Ēnojuma attālumi'!L20&gt;=1460,,'Ēnojuma attālumi'!L20)</f>
        <v>0</v>
      </c>
      <c r="M20" s="7">
        <f>IF('Ēnojuma attālumi'!M20&gt;=1460,,'Ēnojuma attālumi'!M20)</f>
        <v>0</v>
      </c>
      <c r="N20" s="7">
        <f>IF('Ēnojuma attālumi'!N20&gt;=1460,,'Ēnojuma attālumi'!N20)</f>
        <v>0</v>
      </c>
      <c r="O20" s="7">
        <f>IF('Ēnojuma attālumi'!O20&gt;=1460,,'Ēnojuma attālumi'!O20)</f>
        <v>0</v>
      </c>
      <c r="P20" s="7">
        <f>IF('Ēnojuma attālumi'!P20&gt;=1460,,'Ēnojuma attālumi'!P20)</f>
        <v>0</v>
      </c>
      <c r="Q20" s="7">
        <f>IF('Ēnojuma attālumi'!Q20&gt;=1460,,'Ēnojuma attālumi'!Q20)</f>
        <v>0</v>
      </c>
      <c r="R20" s="7">
        <f>IF('Ēnojuma attālumi'!R20&gt;=1460,,'Ēnojuma attālumi'!R20)</f>
        <v>0</v>
      </c>
      <c r="S20" s="7">
        <f>IF('Ēnojuma attālumi'!S20&gt;=1460,,'Ēnojuma attālumi'!S20)</f>
        <v>0</v>
      </c>
      <c r="T20" s="7">
        <f>IF('Ēnojuma attālumi'!T20&gt;=1460,,'Ēnojuma attālumi'!T20)</f>
        <v>0</v>
      </c>
      <c r="U20" s="7">
        <f>IF('Ēnojuma attālumi'!U20&gt;=1460,,'Ēnojuma attālumi'!U20)</f>
        <v>0</v>
      </c>
      <c r="V20" s="7">
        <f>IF('Ēnojuma attālumi'!V20&gt;=1460,,'Ēnojuma attālumi'!V20)</f>
        <v>895.9532510071632</v>
      </c>
      <c r="W20" s="7">
        <f>IF('Ēnojuma attālumi'!W20&gt;=1460,,'Ēnojuma attālumi'!W20)</f>
        <v>0</v>
      </c>
    </row>
    <row r="21" spans="1:23" x14ac:dyDescent="0.45">
      <c r="A21" s="4">
        <f>'Enojuma laiki bez_att. vājināj.'!A21</f>
        <v>1</v>
      </c>
      <c r="B21" s="19">
        <f>'Enojuma laiki bez_att. vājināj.'!D21</f>
        <v>0.27500000000000002</v>
      </c>
      <c r="C21" s="23" t="s">
        <v>92</v>
      </c>
      <c r="D21" s="7">
        <f>IF('Ēnojuma attālumi'!D21&gt;=1460,,'Ēnojuma attālumi'!D21)</f>
        <v>0</v>
      </c>
      <c r="E21" s="7">
        <f>IF('Ēnojuma attālumi'!E21&gt;=1460,,'Ēnojuma attālumi'!E21)</f>
        <v>0</v>
      </c>
      <c r="F21" s="7">
        <f>IF('Ēnojuma attālumi'!F21&gt;=1460,,'Ēnojuma attālumi'!F21)</f>
        <v>0</v>
      </c>
      <c r="G21" s="7">
        <f>IF('Ēnojuma attālumi'!G21&gt;=1460,,'Ēnojuma attālumi'!G21)</f>
        <v>0</v>
      </c>
      <c r="H21" s="7">
        <f>IF('Ēnojuma attālumi'!H21&gt;=1460,,'Ēnojuma attālumi'!H21)</f>
        <v>0</v>
      </c>
      <c r="I21" s="7">
        <f>IF('Ēnojuma attālumi'!I21&gt;=1460,,'Ēnojuma attālumi'!I21)</f>
        <v>0</v>
      </c>
      <c r="J21" s="7">
        <f>IF('Ēnojuma attālumi'!J21&gt;=1460,,'Ēnojuma attālumi'!J21)</f>
        <v>0</v>
      </c>
      <c r="K21" s="7">
        <f>IF('Ēnojuma attālumi'!K21&gt;=1460,,'Ēnojuma attālumi'!K21)</f>
        <v>0</v>
      </c>
      <c r="L21" s="7">
        <f>IF('Ēnojuma attālumi'!L21&gt;=1460,,'Ēnojuma attālumi'!L21)</f>
        <v>1315.684768240548</v>
      </c>
      <c r="M21" s="7">
        <f>IF('Ēnojuma attālumi'!M21&gt;=1460,,'Ēnojuma attālumi'!M21)</f>
        <v>0</v>
      </c>
      <c r="N21" s="7">
        <f>IF('Ēnojuma attālumi'!N21&gt;=1460,,'Ēnojuma attālumi'!N21)</f>
        <v>0</v>
      </c>
      <c r="O21" s="7">
        <f>IF('Ēnojuma attālumi'!O21&gt;=1460,,'Ēnojuma attālumi'!O21)</f>
        <v>0</v>
      </c>
      <c r="P21" s="7">
        <f>IF('Ēnojuma attālumi'!P21&gt;=1460,,'Ēnojuma attālumi'!P21)</f>
        <v>0</v>
      </c>
      <c r="Q21" s="7">
        <f>IF('Ēnojuma attālumi'!Q21&gt;=1460,,'Ēnojuma attālumi'!Q21)</f>
        <v>0</v>
      </c>
      <c r="R21" s="7">
        <f>IF('Ēnojuma attālumi'!R21&gt;=1460,,'Ēnojuma attālumi'!R21)</f>
        <v>0</v>
      </c>
      <c r="S21" s="7">
        <f>IF('Ēnojuma attālumi'!S21&gt;=1460,,'Ēnojuma attālumi'!S21)</f>
        <v>0</v>
      </c>
      <c r="T21" s="7">
        <f>IF('Ēnojuma attālumi'!T21&gt;=1460,,'Ēnojuma attālumi'!T21)</f>
        <v>0</v>
      </c>
      <c r="U21" s="7">
        <f>IF('Ēnojuma attālumi'!U21&gt;=1460,,'Ēnojuma attālumi'!U21)</f>
        <v>0</v>
      </c>
      <c r="V21" s="7">
        <f>IF('Ēnojuma attālumi'!V21&gt;=1460,,'Ēnojuma attālumi'!V21)</f>
        <v>0</v>
      </c>
      <c r="W21" s="7">
        <f>IF('Ēnojuma attālumi'!W21&gt;=1460,,'Ēnojuma attālumi'!W21)</f>
        <v>0</v>
      </c>
    </row>
    <row r="22" spans="1:23" x14ac:dyDescent="0.45">
      <c r="A22" s="4">
        <f>'Enojuma laiki bez_att. vājināj.'!A22</f>
        <v>1</v>
      </c>
      <c r="B22" s="19">
        <f>'Enojuma laiki bez_att. vājināj.'!D22</f>
        <v>0.41319444444444448</v>
      </c>
      <c r="C22" s="23" t="s">
        <v>93</v>
      </c>
      <c r="D22" s="7">
        <f>IF('Ēnojuma attālumi'!D22&gt;=1460,,'Ēnojuma attālumi'!D22)</f>
        <v>0</v>
      </c>
      <c r="E22" s="7">
        <f>IF('Ēnojuma attālumi'!E22&gt;=1460,,'Ēnojuma attālumi'!E22)</f>
        <v>0</v>
      </c>
      <c r="F22" s="7">
        <f>IF('Ēnojuma attālumi'!F22&gt;=1460,,'Ēnojuma attālumi'!F22)</f>
        <v>0</v>
      </c>
      <c r="G22" s="7">
        <f>IF('Ēnojuma attālumi'!G22&gt;=1460,,'Ēnojuma attālumi'!G22)</f>
        <v>0</v>
      </c>
      <c r="H22" s="7">
        <f>IF('Ēnojuma attālumi'!H22&gt;=1460,,'Ēnojuma attālumi'!H22)</f>
        <v>0</v>
      </c>
      <c r="I22" s="7">
        <f>IF('Ēnojuma attālumi'!I22&gt;=1460,,'Ēnojuma attālumi'!I22)</f>
        <v>0</v>
      </c>
      <c r="J22" s="7">
        <f>IF('Ēnojuma attālumi'!J22&gt;=1460,,'Ēnojuma attālumi'!J22)</f>
        <v>0</v>
      </c>
      <c r="K22" s="7">
        <f>IF('Ēnojuma attālumi'!K22&gt;=1460,,'Ēnojuma attālumi'!K22)</f>
        <v>0</v>
      </c>
      <c r="L22" s="7">
        <f>IF('Ēnojuma attālumi'!L22&gt;=1460,,'Ēnojuma attālumi'!L22)</f>
        <v>0</v>
      </c>
      <c r="M22" s="7">
        <f>IF('Ēnojuma attālumi'!M22&gt;=1460,,'Ēnojuma attālumi'!M22)</f>
        <v>977.16095569279003</v>
      </c>
      <c r="N22" s="7">
        <f>IF('Ēnojuma attālumi'!N22&gt;=1460,,'Ēnojuma attālumi'!N22)</f>
        <v>0</v>
      </c>
      <c r="O22" s="7">
        <f>IF('Ēnojuma attālumi'!O22&gt;=1460,,'Ēnojuma attālumi'!O22)</f>
        <v>0</v>
      </c>
      <c r="P22" s="7">
        <f>IF('Ēnojuma attālumi'!P22&gt;=1460,,'Ēnojuma attālumi'!P22)</f>
        <v>0</v>
      </c>
      <c r="Q22" s="7">
        <f>IF('Ēnojuma attālumi'!Q22&gt;=1460,,'Ēnojuma attālumi'!Q22)</f>
        <v>0</v>
      </c>
      <c r="R22" s="7">
        <f>IF('Ēnojuma attālumi'!R22&gt;=1460,,'Ēnojuma attālumi'!R22)</f>
        <v>0</v>
      </c>
      <c r="S22" s="7">
        <f>IF('Ēnojuma attālumi'!S22&gt;=1460,,'Ēnojuma attālumi'!S22)</f>
        <v>0</v>
      </c>
      <c r="T22" s="7">
        <f>IF('Ēnojuma attālumi'!T22&gt;=1460,,'Ēnojuma attālumi'!T22)</f>
        <v>0</v>
      </c>
      <c r="U22" s="7">
        <f>IF('Ēnojuma attālumi'!U22&gt;=1460,,'Ēnojuma attālumi'!U22)</f>
        <v>0</v>
      </c>
      <c r="V22" s="7">
        <f>IF('Ēnojuma attālumi'!V22&gt;=1460,,'Ēnojuma attālumi'!V22)</f>
        <v>0</v>
      </c>
      <c r="W22" s="7">
        <f>IF('Ēnojuma attālumi'!W22&gt;=1460,,'Ēnojuma attālumi'!W22)</f>
        <v>0</v>
      </c>
    </row>
    <row r="23" spans="1:23" x14ac:dyDescent="0.45">
      <c r="A23" s="4">
        <f>'Enojuma laiki bez_att. vājināj.'!A23</f>
        <v>1</v>
      </c>
      <c r="B23" s="19">
        <f>'Enojuma laiki bez_att. vājināj.'!D23</f>
        <v>0.9784722222222223</v>
      </c>
      <c r="C23" s="23" t="s">
        <v>94</v>
      </c>
      <c r="D23" s="7">
        <f>IF('Ēnojuma attālumi'!D23&gt;=1460,,'Ēnojuma attālumi'!D23)</f>
        <v>0</v>
      </c>
      <c r="E23" s="7">
        <f>IF('Ēnojuma attālumi'!E23&gt;=1460,,'Ēnojuma attālumi'!E23)</f>
        <v>0</v>
      </c>
      <c r="F23" s="7">
        <f>IF('Ēnojuma attālumi'!F23&gt;=1460,,'Ēnojuma attālumi'!F23)</f>
        <v>0</v>
      </c>
      <c r="G23" s="7">
        <f>IF('Ēnojuma attālumi'!G23&gt;=1460,,'Ēnojuma attālumi'!G23)</f>
        <v>0</v>
      </c>
      <c r="H23" s="7">
        <f>IF('Ēnojuma attālumi'!H23&gt;=1460,,'Ēnojuma attālumi'!H23)</f>
        <v>0</v>
      </c>
      <c r="I23" s="7">
        <f>IF('Ēnojuma attālumi'!I23&gt;=1460,,'Ēnojuma attālumi'!I23)</f>
        <v>0</v>
      </c>
      <c r="J23" s="7">
        <f>IF('Ēnojuma attālumi'!J23&gt;=1460,,'Ēnojuma attālumi'!J23)</f>
        <v>0</v>
      </c>
      <c r="K23" s="7">
        <f>IF('Ēnojuma attālumi'!K23&gt;=1460,,'Ēnojuma attālumi'!K23)</f>
        <v>0</v>
      </c>
      <c r="L23" s="7">
        <f>IF('Ēnojuma attālumi'!L23&gt;=1460,,'Ēnojuma attālumi'!L23)</f>
        <v>0</v>
      </c>
      <c r="M23" s="7">
        <f>IF('Ēnojuma attālumi'!M23&gt;=1460,,'Ēnojuma attālumi'!M23)</f>
        <v>0</v>
      </c>
      <c r="N23" s="7">
        <f>IF('Ēnojuma attālumi'!N23&gt;=1460,,'Ēnojuma attālumi'!N23)</f>
        <v>0</v>
      </c>
      <c r="O23" s="7">
        <f>IF('Ēnojuma attālumi'!O23&gt;=1460,,'Ēnojuma attālumi'!O23)</f>
        <v>0</v>
      </c>
      <c r="P23" s="7">
        <f>IF('Ēnojuma attālumi'!P23&gt;=1460,,'Ēnojuma attālumi'!P23)</f>
        <v>0</v>
      </c>
      <c r="Q23" s="7">
        <f>IF('Ēnojuma attālumi'!Q23&gt;=1460,,'Ēnojuma attālumi'!Q23)</f>
        <v>0</v>
      </c>
      <c r="R23" s="7">
        <f>IF('Ēnojuma attālumi'!R23&gt;=1460,,'Ēnojuma attālumi'!R23)</f>
        <v>865.69337373001872</v>
      </c>
      <c r="S23" s="7">
        <f>IF('Ēnojuma attālumi'!S23&gt;=1460,,'Ēnojuma attālumi'!S23)</f>
        <v>0</v>
      </c>
      <c r="T23" s="7">
        <f>IF('Ēnojuma attālumi'!T23&gt;=1460,,'Ēnojuma attālumi'!T23)</f>
        <v>0</v>
      </c>
      <c r="U23" s="7">
        <f>IF('Ēnojuma attālumi'!U23&gt;=1460,,'Ēnojuma attālumi'!U23)</f>
        <v>0</v>
      </c>
      <c r="V23" s="7">
        <f>IF('Ēnojuma attālumi'!V23&gt;=1460,,'Ēnojuma attālumi'!V23)</f>
        <v>0</v>
      </c>
      <c r="W23" s="7">
        <f>IF('Ēnojuma attālumi'!W23&gt;=1460,,'Ēnojuma attālumi'!W23)</f>
        <v>0</v>
      </c>
    </row>
    <row r="24" spans="1:23" x14ac:dyDescent="0.45">
      <c r="A24" s="4">
        <f>'Enojuma laiki bez_att. vājināj.'!A24</f>
        <v>2</v>
      </c>
      <c r="B24" s="19">
        <f>'Enojuma laiki bez_att. vājināj.'!D24</f>
        <v>1.9756944444444444</v>
      </c>
      <c r="C24" s="23" t="s">
        <v>95</v>
      </c>
      <c r="D24" s="7">
        <f>IF('Ēnojuma attālumi'!D24&gt;=1460,,'Ēnojuma attālumi'!D24)</f>
        <v>0</v>
      </c>
      <c r="E24" s="7">
        <f>IF('Ēnojuma attālumi'!E24&gt;=1460,,'Ēnojuma attālumi'!E24)</f>
        <v>0</v>
      </c>
      <c r="F24" s="7">
        <f>IF('Ēnojuma attālumi'!F24&gt;=1460,,'Ēnojuma attālumi'!F24)</f>
        <v>0</v>
      </c>
      <c r="G24" s="7">
        <f>IF('Ēnojuma attālumi'!G24&gt;=1460,,'Ēnojuma attālumi'!G24)</f>
        <v>0</v>
      </c>
      <c r="H24" s="7">
        <f>IF('Ēnojuma attālumi'!H24&gt;=1460,,'Ēnojuma attālumi'!H24)</f>
        <v>0</v>
      </c>
      <c r="I24" s="7">
        <f>IF('Ēnojuma attālumi'!I24&gt;=1460,,'Ēnojuma attālumi'!I24)</f>
        <v>0</v>
      </c>
      <c r="J24" s="7">
        <f>IF('Ēnojuma attālumi'!J24&gt;=1460,,'Ēnojuma attālumi'!J24)</f>
        <v>0</v>
      </c>
      <c r="K24" s="7">
        <f>IF('Ēnojuma attālumi'!K24&gt;=1460,,'Ēnojuma attālumi'!K24)</f>
        <v>0</v>
      </c>
      <c r="L24" s="7">
        <f>IF('Ēnojuma attālumi'!L24&gt;=1460,,'Ēnojuma attālumi'!L24)</f>
        <v>1249.9096577136361</v>
      </c>
      <c r="M24" s="7">
        <f>IF('Ēnojuma attālumi'!M24&gt;=1460,,'Ēnojuma attālumi'!M24)</f>
        <v>878.1648135827362</v>
      </c>
      <c r="N24" s="7">
        <f>IF('Ēnojuma attālumi'!N24&gt;=1460,,'Ēnojuma attālumi'!N24)</f>
        <v>0</v>
      </c>
      <c r="O24" s="7">
        <f>IF('Ēnojuma attālumi'!O24&gt;=1460,,'Ēnojuma attālumi'!O24)</f>
        <v>0</v>
      </c>
      <c r="P24" s="7">
        <f>IF('Ēnojuma attālumi'!P24&gt;=1460,,'Ēnojuma attālumi'!P24)</f>
        <v>0</v>
      </c>
      <c r="Q24" s="7">
        <f>IF('Ēnojuma attālumi'!Q24&gt;=1460,,'Ēnojuma attālumi'!Q24)</f>
        <v>0</v>
      </c>
      <c r="R24" s="7">
        <f>IF('Ēnojuma attālumi'!R24&gt;=1460,,'Ēnojuma attālumi'!R24)</f>
        <v>0</v>
      </c>
      <c r="S24" s="7">
        <f>IF('Ēnojuma attālumi'!S24&gt;=1460,,'Ēnojuma attālumi'!S24)</f>
        <v>0</v>
      </c>
      <c r="T24" s="7">
        <f>IF('Ēnojuma attālumi'!T24&gt;=1460,,'Ēnojuma attālumi'!T24)</f>
        <v>0</v>
      </c>
      <c r="U24" s="7">
        <f>IF('Ēnojuma attālumi'!U24&gt;=1460,,'Ēnojuma attālumi'!U24)</f>
        <v>0</v>
      </c>
      <c r="V24" s="7">
        <f>IF('Ēnojuma attālumi'!V24&gt;=1460,,'Ēnojuma attālumi'!V24)</f>
        <v>0</v>
      </c>
      <c r="W24" s="7">
        <f>IF('Ēnojuma attālumi'!W24&gt;=1460,,'Ēnojuma attālumi'!W24)</f>
        <v>0</v>
      </c>
    </row>
    <row r="25" spans="1:23" x14ac:dyDescent="0.45">
      <c r="A25" s="4">
        <f>'Enojuma laiki bez_att. vājināj.'!A25</f>
        <v>0</v>
      </c>
      <c r="B25" s="19">
        <f>'Enojuma laiki bez_att. vājināj.'!D25</f>
        <v>0</v>
      </c>
      <c r="C25" s="23" t="s">
        <v>97</v>
      </c>
      <c r="D25" s="7">
        <f>IF('Ēnojuma attālumi'!D25&gt;=1460,,'Ēnojuma attālumi'!D25)</f>
        <v>0</v>
      </c>
      <c r="E25" s="7">
        <f>IF('Ēnojuma attālumi'!E25&gt;=1460,,'Ēnojuma attālumi'!E25)</f>
        <v>0</v>
      </c>
      <c r="F25" s="7">
        <f>IF('Ēnojuma attālumi'!F25&gt;=1460,,'Ēnojuma attālumi'!F25)</f>
        <v>0</v>
      </c>
      <c r="G25" s="7">
        <f>IF('Ēnojuma attālumi'!G25&gt;=1460,,'Ēnojuma attālumi'!G25)</f>
        <v>0</v>
      </c>
      <c r="H25" s="7">
        <f>IF('Ēnojuma attālumi'!H25&gt;=1460,,'Ēnojuma attālumi'!H25)</f>
        <v>0</v>
      </c>
      <c r="I25" s="7">
        <f>IF('Ēnojuma attālumi'!I25&gt;=1460,,'Ēnojuma attālumi'!I25)</f>
        <v>0</v>
      </c>
      <c r="J25" s="7">
        <f>IF('Ēnojuma attālumi'!J25&gt;=1460,,'Ēnojuma attālumi'!J25)</f>
        <v>0</v>
      </c>
      <c r="K25" s="7">
        <f>IF('Ēnojuma attālumi'!K25&gt;=1460,,'Ēnojuma attālumi'!K25)</f>
        <v>0</v>
      </c>
      <c r="L25" s="7">
        <f>IF('Ēnojuma attālumi'!L25&gt;=1460,,'Ēnojuma attālumi'!L25)</f>
        <v>0</v>
      </c>
      <c r="M25" s="7">
        <f>IF('Ēnojuma attālumi'!M25&gt;=1460,,'Ēnojuma attālumi'!M25)</f>
        <v>0</v>
      </c>
      <c r="N25" s="7">
        <f>IF('Ēnojuma attālumi'!N25&gt;=1460,,'Ēnojuma attālumi'!N25)</f>
        <v>0</v>
      </c>
      <c r="O25" s="7">
        <f>IF('Ēnojuma attālumi'!O25&gt;=1460,,'Ēnojuma attālumi'!O25)</f>
        <v>0</v>
      </c>
      <c r="P25" s="7">
        <f>IF('Ēnojuma attālumi'!P25&gt;=1460,,'Ēnojuma attālumi'!P25)</f>
        <v>0</v>
      </c>
      <c r="Q25" s="7">
        <f>IF('Ēnojuma attālumi'!Q25&gt;=1460,,'Ēnojuma attālumi'!Q25)</f>
        <v>0</v>
      </c>
      <c r="R25" s="7">
        <f>IF('Ēnojuma attālumi'!R25&gt;=1460,,'Ēnojuma attālumi'!R25)</f>
        <v>0</v>
      </c>
      <c r="S25" s="7">
        <f>IF('Ēnojuma attālumi'!S25&gt;=1460,,'Ēnojuma attālumi'!S25)</f>
        <v>0</v>
      </c>
      <c r="T25" s="7">
        <f>IF('Ēnojuma attālumi'!T25&gt;=1460,,'Ēnojuma attālumi'!T25)</f>
        <v>0</v>
      </c>
      <c r="U25" s="7">
        <f>IF('Ēnojuma attālumi'!U25&gt;=1460,,'Ēnojuma attālumi'!U25)</f>
        <v>0</v>
      </c>
      <c r="V25" s="7">
        <f>IF('Ēnojuma attālumi'!V25&gt;=1460,,'Ēnojuma attālumi'!V25)</f>
        <v>0</v>
      </c>
      <c r="W25" s="7">
        <f>IF('Ēnojuma attālumi'!W25&gt;=1460,,'Ēnojuma attālumi'!W25)</f>
        <v>0</v>
      </c>
    </row>
    <row r="26" spans="1:23" x14ac:dyDescent="0.45">
      <c r="A26" s="4">
        <f>'Enojuma laiki bez_att. vājināj.'!A26</f>
        <v>0</v>
      </c>
      <c r="B26" s="19">
        <f>'Enojuma laiki bez_att. vājināj.'!D26</f>
        <v>0</v>
      </c>
      <c r="C26" s="23" t="s">
        <v>98</v>
      </c>
      <c r="D26" s="7">
        <f>IF('Ēnojuma attālumi'!D26&gt;=1460,,'Ēnojuma attālumi'!D26)</f>
        <v>0</v>
      </c>
      <c r="E26" s="7">
        <f>IF('Ēnojuma attālumi'!E26&gt;=1460,,'Ēnojuma attālumi'!E26)</f>
        <v>0</v>
      </c>
      <c r="F26" s="7">
        <f>IF('Ēnojuma attālumi'!F26&gt;=1460,,'Ēnojuma attālumi'!F26)</f>
        <v>0</v>
      </c>
      <c r="G26" s="7">
        <f>IF('Ēnojuma attālumi'!G26&gt;=1460,,'Ēnojuma attālumi'!G26)</f>
        <v>0</v>
      </c>
      <c r="H26" s="7">
        <f>IF('Ēnojuma attālumi'!H26&gt;=1460,,'Ēnojuma attālumi'!H26)</f>
        <v>0</v>
      </c>
      <c r="I26" s="7">
        <f>IF('Ēnojuma attālumi'!I26&gt;=1460,,'Ēnojuma attālumi'!I26)</f>
        <v>0</v>
      </c>
      <c r="J26" s="7">
        <f>IF('Ēnojuma attālumi'!J26&gt;=1460,,'Ēnojuma attālumi'!J26)</f>
        <v>0</v>
      </c>
      <c r="K26" s="7">
        <f>IF('Ēnojuma attālumi'!K26&gt;=1460,,'Ēnojuma attālumi'!K26)</f>
        <v>0</v>
      </c>
      <c r="L26" s="7">
        <f>IF('Ēnojuma attālumi'!L26&gt;=1460,,'Ēnojuma attālumi'!L26)</f>
        <v>0</v>
      </c>
      <c r="M26" s="7">
        <f>IF('Ēnojuma attālumi'!M26&gt;=1460,,'Ēnojuma attālumi'!M26)</f>
        <v>0</v>
      </c>
      <c r="N26" s="7">
        <f>IF('Ēnojuma attālumi'!N26&gt;=1460,,'Ēnojuma attālumi'!N26)</f>
        <v>0</v>
      </c>
      <c r="O26" s="7">
        <f>IF('Ēnojuma attālumi'!O26&gt;=1460,,'Ēnojuma attālumi'!O26)</f>
        <v>0</v>
      </c>
      <c r="P26" s="7">
        <f>IF('Ēnojuma attālumi'!P26&gt;=1460,,'Ēnojuma attālumi'!P26)</f>
        <v>0</v>
      </c>
      <c r="Q26" s="7">
        <f>IF('Ēnojuma attālumi'!Q26&gt;=1460,,'Ēnojuma attālumi'!Q26)</f>
        <v>0</v>
      </c>
      <c r="R26" s="7">
        <f>IF('Ēnojuma attālumi'!R26&gt;=1460,,'Ēnojuma attālumi'!R26)</f>
        <v>0</v>
      </c>
      <c r="S26" s="7">
        <f>IF('Ēnojuma attālumi'!S26&gt;=1460,,'Ēnojuma attālumi'!S26)</f>
        <v>0</v>
      </c>
      <c r="T26" s="7">
        <f>IF('Ēnojuma attālumi'!T26&gt;=1460,,'Ēnojuma attālumi'!T26)</f>
        <v>0</v>
      </c>
      <c r="U26" s="7">
        <f>IF('Ēnojuma attālumi'!U26&gt;=1460,,'Ēnojuma attālumi'!U26)</f>
        <v>0</v>
      </c>
      <c r="V26" s="7">
        <f>IF('Ēnojuma attālumi'!V26&gt;=1460,,'Ēnojuma attālumi'!V26)</f>
        <v>0</v>
      </c>
      <c r="W26" s="7">
        <f>IF('Ēnojuma attālumi'!W26&gt;=1460,,'Ēnojuma attālumi'!W26)</f>
        <v>0</v>
      </c>
    </row>
    <row r="27" spans="1:23" x14ac:dyDescent="0.45">
      <c r="A27" s="4">
        <f>'Enojuma laiki bez_att. vājināj.'!A27</f>
        <v>0</v>
      </c>
      <c r="B27" s="19">
        <f>'Enojuma laiki bez_att. vājināj.'!D27</f>
        <v>0</v>
      </c>
      <c r="C27" s="23" t="s">
        <v>99</v>
      </c>
      <c r="D27" s="7">
        <f>IF('Ēnojuma attālumi'!D27&gt;=1460,,'Ēnojuma attālumi'!D27)</f>
        <v>0</v>
      </c>
      <c r="E27" s="7">
        <f>IF('Ēnojuma attālumi'!E27&gt;=1460,,'Ēnojuma attālumi'!E27)</f>
        <v>0</v>
      </c>
      <c r="F27" s="7">
        <f>IF('Ēnojuma attālumi'!F27&gt;=1460,,'Ēnojuma attālumi'!F27)</f>
        <v>0</v>
      </c>
      <c r="G27" s="7">
        <f>IF('Ēnojuma attālumi'!G27&gt;=1460,,'Ēnojuma attālumi'!G27)</f>
        <v>0</v>
      </c>
      <c r="H27" s="7">
        <f>IF('Ēnojuma attālumi'!H27&gt;=1460,,'Ēnojuma attālumi'!H27)</f>
        <v>0</v>
      </c>
      <c r="I27" s="7">
        <f>IF('Ēnojuma attālumi'!I27&gt;=1460,,'Ēnojuma attālumi'!I27)</f>
        <v>0</v>
      </c>
      <c r="J27" s="7">
        <f>IF('Ēnojuma attālumi'!J27&gt;=1460,,'Ēnojuma attālumi'!J27)</f>
        <v>0</v>
      </c>
      <c r="K27" s="7">
        <f>IF('Ēnojuma attālumi'!K27&gt;=1460,,'Ēnojuma attālumi'!K27)</f>
        <v>0</v>
      </c>
      <c r="L27" s="7">
        <f>IF('Ēnojuma attālumi'!L27&gt;=1460,,'Ēnojuma attālumi'!L27)</f>
        <v>0</v>
      </c>
      <c r="M27" s="7">
        <f>IF('Ēnojuma attālumi'!M27&gt;=1460,,'Ēnojuma attālumi'!M27)</f>
        <v>0</v>
      </c>
      <c r="N27" s="7">
        <f>IF('Ēnojuma attālumi'!N27&gt;=1460,,'Ēnojuma attālumi'!N27)</f>
        <v>0</v>
      </c>
      <c r="O27" s="7">
        <f>IF('Ēnojuma attālumi'!O27&gt;=1460,,'Ēnojuma attālumi'!O27)</f>
        <v>0</v>
      </c>
      <c r="P27" s="7">
        <f>IF('Ēnojuma attālumi'!P27&gt;=1460,,'Ēnojuma attālumi'!P27)</f>
        <v>0</v>
      </c>
      <c r="Q27" s="7">
        <f>IF('Ēnojuma attālumi'!Q27&gt;=1460,,'Ēnojuma attālumi'!Q27)</f>
        <v>0</v>
      </c>
      <c r="R27" s="7">
        <f>IF('Ēnojuma attālumi'!R27&gt;=1460,,'Ēnojuma attālumi'!R27)</f>
        <v>0</v>
      </c>
      <c r="S27" s="7">
        <f>IF('Ēnojuma attālumi'!S27&gt;=1460,,'Ēnojuma attālumi'!S27)</f>
        <v>0</v>
      </c>
      <c r="T27" s="7">
        <f>IF('Ēnojuma attālumi'!T27&gt;=1460,,'Ēnojuma attālumi'!T27)</f>
        <v>0</v>
      </c>
      <c r="U27" s="7">
        <f>IF('Ēnojuma attālumi'!U27&gt;=1460,,'Ēnojuma attālumi'!U27)</f>
        <v>0</v>
      </c>
      <c r="V27" s="7">
        <f>IF('Ēnojuma attālumi'!V27&gt;=1460,,'Ēnojuma attālumi'!V27)</f>
        <v>0</v>
      </c>
      <c r="W27" s="7">
        <f>IF('Ēnojuma attālumi'!W27&gt;=1460,,'Ēnojuma attālumi'!W27)</f>
        <v>0</v>
      </c>
    </row>
    <row r="28" spans="1:23" x14ac:dyDescent="0.45">
      <c r="A28" s="4">
        <f>'Enojuma laiki bez_att. vājināj.'!A28</f>
        <v>0</v>
      </c>
      <c r="B28" s="19">
        <f>'Enojuma laiki bez_att. vājināj.'!D28</f>
        <v>0</v>
      </c>
      <c r="C28" s="23" t="s">
        <v>101</v>
      </c>
      <c r="D28" s="7">
        <f>IF('Ēnojuma attālumi'!D28&gt;=1460,,'Ēnojuma attālumi'!D28)</f>
        <v>0</v>
      </c>
      <c r="E28" s="7">
        <f>IF('Ēnojuma attālumi'!E28&gt;=1460,,'Ēnojuma attālumi'!E28)</f>
        <v>0</v>
      </c>
      <c r="F28" s="7">
        <f>IF('Ēnojuma attālumi'!F28&gt;=1460,,'Ēnojuma attālumi'!F28)</f>
        <v>0</v>
      </c>
      <c r="G28" s="7">
        <f>IF('Ēnojuma attālumi'!G28&gt;=1460,,'Ēnojuma attālumi'!G28)</f>
        <v>0</v>
      </c>
      <c r="H28" s="7">
        <f>IF('Ēnojuma attālumi'!H28&gt;=1460,,'Ēnojuma attālumi'!H28)</f>
        <v>0</v>
      </c>
      <c r="I28" s="7">
        <f>IF('Ēnojuma attālumi'!I28&gt;=1460,,'Ēnojuma attālumi'!I28)</f>
        <v>0</v>
      </c>
      <c r="J28" s="7">
        <f>IF('Ēnojuma attālumi'!J28&gt;=1460,,'Ēnojuma attālumi'!J28)</f>
        <v>0</v>
      </c>
      <c r="K28" s="7">
        <f>IF('Ēnojuma attālumi'!K28&gt;=1460,,'Ēnojuma attālumi'!K28)</f>
        <v>0</v>
      </c>
      <c r="L28" s="7">
        <f>IF('Ēnojuma attālumi'!L28&gt;=1460,,'Ēnojuma attālumi'!L28)</f>
        <v>0</v>
      </c>
      <c r="M28" s="7">
        <f>IF('Ēnojuma attālumi'!M28&gt;=1460,,'Ēnojuma attālumi'!M28)</f>
        <v>0</v>
      </c>
      <c r="N28" s="7">
        <f>IF('Ēnojuma attālumi'!N28&gt;=1460,,'Ēnojuma attālumi'!N28)</f>
        <v>0</v>
      </c>
      <c r="O28" s="7">
        <f>IF('Ēnojuma attālumi'!O28&gt;=1460,,'Ēnojuma attālumi'!O28)</f>
        <v>0</v>
      </c>
      <c r="P28" s="7">
        <f>IF('Ēnojuma attālumi'!P28&gt;=1460,,'Ēnojuma attālumi'!P28)</f>
        <v>0</v>
      </c>
      <c r="Q28" s="7">
        <f>IF('Ēnojuma attālumi'!Q28&gt;=1460,,'Ēnojuma attālumi'!Q28)</f>
        <v>0</v>
      </c>
      <c r="R28" s="7">
        <f>IF('Ēnojuma attālumi'!R28&gt;=1460,,'Ēnojuma attālumi'!R28)</f>
        <v>0</v>
      </c>
      <c r="S28" s="7">
        <f>IF('Ēnojuma attālumi'!S28&gt;=1460,,'Ēnojuma attālumi'!S28)</f>
        <v>0</v>
      </c>
      <c r="T28" s="7">
        <f>IF('Ēnojuma attālumi'!T28&gt;=1460,,'Ēnojuma attālumi'!T28)</f>
        <v>0</v>
      </c>
      <c r="U28" s="7">
        <f>IF('Ēnojuma attālumi'!U28&gt;=1460,,'Ēnojuma attālumi'!U28)</f>
        <v>0</v>
      </c>
      <c r="V28" s="7">
        <f>IF('Ēnojuma attālumi'!V28&gt;=1460,,'Ēnojuma attālumi'!V28)</f>
        <v>0</v>
      </c>
      <c r="W28" s="7">
        <f>IF('Ēnojuma attālumi'!W28&gt;=1460,,'Ēnojuma attālumi'!W28)</f>
        <v>0</v>
      </c>
    </row>
    <row r="29" spans="1:23" x14ac:dyDescent="0.45">
      <c r="A29" s="4">
        <f>'Enojuma laiki bez_att. vājināj.'!A29</f>
        <v>3</v>
      </c>
      <c r="B29" s="19">
        <f>'Enojuma laiki bez_att. vājināj.'!D29</f>
        <v>2.2326388888888888</v>
      </c>
      <c r="C29" s="25" t="s">
        <v>104</v>
      </c>
      <c r="D29" s="7">
        <f>IF('Ēnojuma attālumi'!D29&gt;=1460,,'Ēnojuma attālumi'!D29)</f>
        <v>0</v>
      </c>
      <c r="E29" s="7">
        <f>IF('Ēnojuma attālumi'!E29&gt;=1460,,'Ēnojuma attālumi'!E29)</f>
        <v>0</v>
      </c>
      <c r="F29" s="7">
        <f>IF('Ēnojuma attālumi'!F29&gt;=1460,,'Ēnojuma attālumi'!F29)</f>
        <v>900.77179888176261</v>
      </c>
      <c r="G29" s="7">
        <f>IF('Ēnojuma attālumi'!G29&gt;=1460,,'Ēnojuma attālumi'!G29)</f>
        <v>1111.7649886555041</v>
      </c>
      <c r="H29" s="7">
        <f>IF('Ēnojuma attālumi'!H29&gt;=1460,,'Ēnojuma attālumi'!H29)</f>
        <v>1356.455933057596</v>
      </c>
      <c r="I29" s="7">
        <f>IF('Ēnojuma attālumi'!I29&gt;=1460,,'Ēnojuma attālumi'!I29)</f>
        <v>0</v>
      </c>
      <c r="J29" s="7">
        <f>IF('Ēnojuma attālumi'!J29&gt;=1460,,'Ēnojuma attālumi'!J29)</f>
        <v>0</v>
      </c>
      <c r="K29" s="7">
        <f>IF('Ēnojuma attālumi'!K29&gt;=1460,,'Ēnojuma attālumi'!K29)</f>
        <v>0</v>
      </c>
      <c r="L29" s="7">
        <f>IF('Ēnojuma attālumi'!L29&gt;=1460,,'Ēnojuma attālumi'!L29)</f>
        <v>0</v>
      </c>
      <c r="M29" s="7">
        <f>IF('Ēnojuma attālumi'!M29&gt;=1460,,'Ēnojuma attālumi'!M29)</f>
        <v>0</v>
      </c>
      <c r="N29" s="7">
        <f>IF('Ēnojuma attālumi'!N29&gt;=1460,,'Ēnojuma attālumi'!N29)</f>
        <v>0</v>
      </c>
      <c r="O29" s="7">
        <f>IF('Ēnojuma attālumi'!O29&gt;=1460,,'Ēnojuma attālumi'!O29)</f>
        <v>0</v>
      </c>
      <c r="P29" s="7">
        <f>IF('Ēnojuma attālumi'!P29&gt;=1460,,'Ēnojuma attālumi'!P29)</f>
        <v>0</v>
      </c>
      <c r="Q29" s="7">
        <f>IF('Ēnojuma attālumi'!Q29&gt;=1460,,'Ēnojuma attālumi'!Q29)</f>
        <v>0</v>
      </c>
      <c r="R29" s="7">
        <f>IF('Ēnojuma attālumi'!R29&gt;=1460,,'Ēnojuma attālumi'!R29)</f>
        <v>0</v>
      </c>
      <c r="S29" s="7">
        <f>IF('Ēnojuma attālumi'!S29&gt;=1460,,'Ēnojuma attālumi'!S29)</f>
        <v>0</v>
      </c>
      <c r="T29" s="7">
        <f>IF('Ēnojuma attālumi'!T29&gt;=1460,,'Ēnojuma attālumi'!T29)</f>
        <v>0</v>
      </c>
      <c r="U29" s="7">
        <f>IF('Ēnojuma attālumi'!U29&gt;=1460,,'Ēnojuma attālumi'!U29)</f>
        <v>0</v>
      </c>
      <c r="V29" s="7">
        <f>IF('Ēnojuma attālumi'!V29&gt;=1460,,'Ēnojuma attālumi'!V29)</f>
        <v>0</v>
      </c>
      <c r="W29" s="7">
        <f>IF('Ēnojuma attālumi'!W29&gt;=1460,,'Ēnojuma attālumi'!W29)</f>
        <v>0</v>
      </c>
    </row>
    <row r="30" spans="1:23" x14ac:dyDescent="0.45">
      <c r="A30" s="4">
        <f>'Enojuma laiki bez_att. vājināj.'!A30</f>
        <v>0</v>
      </c>
      <c r="B30" s="19">
        <f>'Enojuma laiki bez_att. vājināj.'!D30</f>
        <v>0</v>
      </c>
      <c r="C30" s="25" t="s">
        <v>105</v>
      </c>
      <c r="D30" s="7">
        <f>IF('Ēnojuma attālumi'!D30&gt;=1460,,'Ēnojuma attālumi'!D30)</f>
        <v>0</v>
      </c>
      <c r="E30" s="7">
        <f>IF('Ēnojuma attālumi'!E30&gt;=1460,,'Ēnojuma attālumi'!E30)</f>
        <v>0</v>
      </c>
      <c r="F30" s="7">
        <f>IF('Ēnojuma attālumi'!F30&gt;=1460,,'Ēnojuma attālumi'!F30)</f>
        <v>0</v>
      </c>
      <c r="G30" s="7">
        <f>IF('Ēnojuma attālumi'!G30&gt;=1460,,'Ēnojuma attālumi'!G30)</f>
        <v>0</v>
      </c>
      <c r="H30" s="7">
        <f>IF('Ēnojuma attālumi'!H30&gt;=1460,,'Ēnojuma attālumi'!H30)</f>
        <v>0</v>
      </c>
      <c r="I30" s="7">
        <f>IF('Ēnojuma attālumi'!I30&gt;=1460,,'Ēnojuma attālumi'!I30)</f>
        <v>0</v>
      </c>
      <c r="J30" s="7">
        <f>IF('Ēnojuma attālumi'!J30&gt;=1460,,'Ēnojuma attālumi'!J30)</f>
        <v>0</v>
      </c>
      <c r="K30" s="7">
        <f>IF('Ēnojuma attālumi'!K30&gt;=1460,,'Ēnojuma attālumi'!K30)</f>
        <v>0</v>
      </c>
      <c r="L30" s="7">
        <f>IF('Ēnojuma attālumi'!L30&gt;=1460,,'Ēnojuma attālumi'!L30)</f>
        <v>0</v>
      </c>
      <c r="M30" s="7">
        <f>IF('Ēnojuma attālumi'!M30&gt;=1460,,'Ēnojuma attālumi'!M30)</f>
        <v>0</v>
      </c>
      <c r="N30" s="7">
        <f>IF('Ēnojuma attālumi'!N30&gt;=1460,,'Ēnojuma attālumi'!N30)</f>
        <v>0</v>
      </c>
      <c r="O30" s="7">
        <f>IF('Ēnojuma attālumi'!O30&gt;=1460,,'Ēnojuma attālumi'!O30)</f>
        <v>0</v>
      </c>
      <c r="P30" s="7">
        <f>IF('Ēnojuma attālumi'!P30&gt;=1460,,'Ēnojuma attālumi'!P30)</f>
        <v>0</v>
      </c>
      <c r="Q30" s="7">
        <f>IF('Ēnojuma attālumi'!Q30&gt;=1460,,'Ēnojuma attālumi'!Q30)</f>
        <v>0</v>
      </c>
      <c r="R30" s="7">
        <f>IF('Ēnojuma attālumi'!R30&gt;=1460,,'Ēnojuma attālumi'!R30)</f>
        <v>0</v>
      </c>
      <c r="S30" s="7">
        <f>IF('Ēnojuma attālumi'!S30&gt;=1460,,'Ēnojuma attālumi'!S30)</f>
        <v>0</v>
      </c>
      <c r="T30" s="7">
        <f>IF('Ēnojuma attālumi'!T30&gt;=1460,,'Ēnojuma attālumi'!T30)</f>
        <v>0</v>
      </c>
      <c r="U30" s="7">
        <f>IF('Ēnojuma attālumi'!U30&gt;=1460,,'Ēnojuma attālumi'!U30)</f>
        <v>0</v>
      </c>
      <c r="V30" s="7">
        <f>IF('Ēnojuma attālumi'!V30&gt;=1460,,'Ēnojuma attālumi'!V30)</f>
        <v>0</v>
      </c>
      <c r="W30" s="7">
        <f>IF('Ēnojuma attālumi'!W30&gt;=1460,,'Ēnojuma attālumi'!W30)</f>
        <v>0</v>
      </c>
    </row>
    <row r="31" spans="1:23" x14ac:dyDescent="0.45">
      <c r="A31" s="4">
        <f>'Enojuma laiki bez_att. vājināj.'!A31</f>
        <v>1</v>
      </c>
      <c r="B31" s="19">
        <f>'Enojuma laiki bez_att. vājināj.'!D31</f>
        <v>0.25555555555555559</v>
      </c>
      <c r="C31" s="25" t="s">
        <v>106</v>
      </c>
      <c r="D31" s="7">
        <f>IF('Ēnojuma attālumi'!D31&gt;=1460,,'Ēnojuma attālumi'!D31)</f>
        <v>0</v>
      </c>
      <c r="E31" s="7">
        <f>IF('Ēnojuma attālumi'!E31&gt;=1460,,'Ēnojuma attālumi'!E31)</f>
        <v>0</v>
      </c>
      <c r="F31" s="7">
        <f>IF('Ēnojuma attālumi'!F31&gt;=1460,,'Ēnojuma attālumi'!F31)</f>
        <v>0</v>
      </c>
      <c r="G31" s="7">
        <f>IF('Ēnojuma attālumi'!G31&gt;=1460,,'Ēnojuma attālumi'!G31)</f>
        <v>0</v>
      </c>
      <c r="H31" s="7">
        <f>IF('Ēnojuma attālumi'!H31&gt;=1460,,'Ēnojuma attālumi'!H31)</f>
        <v>0</v>
      </c>
      <c r="I31" s="7">
        <f>IF('Ēnojuma attālumi'!I31&gt;=1460,,'Ēnojuma attālumi'!I31)</f>
        <v>0</v>
      </c>
      <c r="J31" s="7">
        <f>IF('Ēnojuma attālumi'!J31&gt;=1460,,'Ēnojuma attālumi'!J31)</f>
        <v>0</v>
      </c>
      <c r="K31" s="7">
        <f>IF('Ēnojuma attālumi'!K31&gt;=1460,,'Ēnojuma attālumi'!K31)</f>
        <v>0</v>
      </c>
      <c r="L31" s="7">
        <f>IF('Ēnojuma attālumi'!L31&gt;=1460,,'Ēnojuma attālumi'!L31)</f>
        <v>0</v>
      </c>
      <c r="M31" s="7">
        <f>IF('Ēnojuma attālumi'!M31&gt;=1460,,'Ēnojuma attālumi'!M31)</f>
        <v>1156.9407555810931</v>
      </c>
      <c r="N31" s="7">
        <f>IF('Ēnojuma attālumi'!N31&gt;=1460,,'Ēnojuma attālumi'!N31)</f>
        <v>0</v>
      </c>
      <c r="O31" s="7">
        <f>IF('Ēnojuma attālumi'!O31&gt;=1460,,'Ēnojuma attālumi'!O31)</f>
        <v>0</v>
      </c>
      <c r="P31" s="7">
        <f>IF('Ēnojuma attālumi'!P31&gt;=1460,,'Ēnojuma attālumi'!P31)</f>
        <v>0</v>
      </c>
      <c r="Q31" s="7">
        <f>IF('Ēnojuma attālumi'!Q31&gt;=1460,,'Ēnojuma attālumi'!Q31)</f>
        <v>0</v>
      </c>
      <c r="R31" s="7">
        <f>IF('Ēnojuma attālumi'!R31&gt;=1460,,'Ēnojuma attālumi'!R31)</f>
        <v>0</v>
      </c>
      <c r="S31" s="7">
        <f>IF('Ēnojuma attālumi'!S31&gt;=1460,,'Ēnojuma attālumi'!S31)</f>
        <v>0</v>
      </c>
      <c r="T31" s="7">
        <f>IF('Ēnojuma attālumi'!T31&gt;=1460,,'Ēnojuma attālumi'!T31)</f>
        <v>0</v>
      </c>
      <c r="U31" s="7">
        <f>IF('Ēnojuma attālumi'!U31&gt;=1460,,'Ēnojuma attālumi'!U31)</f>
        <v>0</v>
      </c>
      <c r="V31" s="7">
        <f>IF('Ēnojuma attālumi'!V31&gt;=1460,,'Ēnojuma attālumi'!V31)</f>
        <v>0</v>
      </c>
      <c r="W31" s="7">
        <f>IF('Ēnojuma attālumi'!W31&gt;=1460,,'Ēnojuma attālumi'!W31)</f>
        <v>0</v>
      </c>
    </row>
    <row r="32" spans="1:23" x14ac:dyDescent="0.45">
      <c r="A32" s="4">
        <f>'Enojuma laiki bez_att. vājināj.'!A32</f>
        <v>3</v>
      </c>
      <c r="B32" s="19">
        <f>'Enojuma laiki bez_att. vājināj.'!D32</f>
        <v>0.7583333333333333</v>
      </c>
      <c r="C32" s="23" t="s">
        <v>184</v>
      </c>
      <c r="D32" s="7">
        <f>IF('Ēnojuma attālumi'!D32&gt;=1460,,'Ēnojuma attālumi'!D32)</f>
        <v>0</v>
      </c>
      <c r="E32" s="7">
        <f>IF('Ēnojuma attālumi'!E32&gt;=1460,,'Ēnojuma attālumi'!E32)</f>
        <v>451.38958971022481</v>
      </c>
      <c r="F32" s="7">
        <f>IF('Ēnojuma attālumi'!F32&gt;=1460,,'Ēnojuma attālumi'!F32)</f>
        <v>0</v>
      </c>
      <c r="G32" s="7">
        <f>IF('Ēnojuma attālumi'!G32&gt;=1460,,'Ēnojuma attālumi'!G32)</f>
        <v>0</v>
      </c>
      <c r="H32" s="7">
        <f>IF('Ēnojuma attālumi'!H32&gt;=1460,,'Ēnojuma attālumi'!H32)</f>
        <v>0</v>
      </c>
      <c r="I32" s="7">
        <f>IF('Ēnojuma attālumi'!I32&gt;=1460,,'Ēnojuma attālumi'!I32)</f>
        <v>0</v>
      </c>
      <c r="J32" s="7">
        <f>IF('Ēnojuma attālumi'!J32&gt;=1460,,'Ēnojuma attālumi'!J32)</f>
        <v>1069.0491528547691</v>
      </c>
      <c r="K32" s="7">
        <f>IF('Ēnojuma attālumi'!K32&gt;=1460,,'Ēnojuma attālumi'!K32)</f>
        <v>987.80555609826422</v>
      </c>
      <c r="L32" s="7">
        <f>IF('Ēnojuma attālumi'!L32&gt;=1460,,'Ēnojuma attālumi'!L32)</f>
        <v>0</v>
      </c>
      <c r="M32" s="7">
        <f>IF('Ēnojuma attālumi'!M32&gt;=1460,,'Ēnojuma attālumi'!M32)</f>
        <v>0</v>
      </c>
      <c r="N32" s="7">
        <f>IF('Ēnojuma attālumi'!N32&gt;=1460,,'Ēnojuma attālumi'!N32)</f>
        <v>0</v>
      </c>
      <c r="O32" s="7">
        <f>IF('Ēnojuma attālumi'!O32&gt;=1460,,'Ēnojuma attālumi'!O32)</f>
        <v>0</v>
      </c>
      <c r="P32" s="7">
        <f>IF('Ēnojuma attālumi'!P32&gt;=1460,,'Ēnojuma attālumi'!P32)</f>
        <v>0</v>
      </c>
      <c r="Q32" s="7">
        <f>IF('Ēnojuma attālumi'!Q32&gt;=1460,,'Ēnojuma attālumi'!Q32)</f>
        <v>0</v>
      </c>
      <c r="R32" s="7">
        <f>IF('Ēnojuma attālumi'!R32&gt;=1460,,'Ēnojuma attālumi'!R32)</f>
        <v>0</v>
      </c>
      <c r="S32" s="7">
        <f>IF('Ēnojuma attālumi'!S32&gt;=1460,,'Ēnojuma attālumi'!S32)</f>
        <v>0</v>
      </c>
      <c r="T32" s="7">
        <f>IF('Ēnojuma attālumi'!T32&gt;=1460,,'Ēnojuma attālumi'!T32)</f>
        <v>0</v>
      </c>
      <c r="U32" s="7">
        <f>IF('Ēnojuma attālumi'!U32&gt;=1460,,'Ēnojuma attālumi'!U32)</f>
        <v>0</v>
      </c>
      <c r="V32" s="7">
        <f>IF('Ēnojuma attālumi'!V32&gt;=1460,,'Ēnojuma attālumi'!V32)</f>
        <v>0</v>
      </c>
      <c r="W32" s="7">
        <f>IF('Ēnojuma attālumi'!W32&gt;=1460,,'Ēnojuma attālumi'!W32)</f>
        <v>0</v>
      </c>
    </row>
    <row r="33" spans="1:23" x14ac:dyDescent="0.45">
      <c r="A33" s="4">
        <f>'Enojuma laiki bez_att. vājināj.'!A33</f>
        <v>1</v>
      </c>
      <c r="B33" s="19">
        <f>'Enojuma laiki bez_att. vājināj.'!D33</f>
        <v>0.42569444444444449</v>
      </c>
      <c r="C33" s="25" t="s">
        <v>108</v>
      </c>
      <c r="D33" s="7">
        <f>IF('Ēnojuma attālumi'!D33&gt;=1460,,'Ēnojuma attālumi'!D33)</f>
        <v>0</v>
      </c>
      <c r="E33" s="7">
        <f>IF('Ēnojuma attālumi'!E33&gt;=1460,,'Ēnojuma attālumi'!E33)</f>
        <v>0</v>
      </c>
      <c r="F33" s="7">
        <f>IF('Ēnojuma attālumi'!F33&gt;=1460,,'Ēnojuma attālumi'!F33)</f>
        <v>0</v>
      </c>
      <c r="G33" s="7">
        <f>IF('Ēnojuma attālumi'!G33&gt;=1460,,'Ēnojuma attālumi'!G33)</f>
        <v>0</v>
      </c>
      <c r="H33" s="7">
        <f>IF('Ēnojuma attālumi'!H33&gt;=1460,,'Ēnojuma attālumi'!H33)</f>
        <v>0</v>
      </c>
      <c r="I33" s="7">
        <f>IF('Ēnojuma attālumi'!I33&gt;=1460,,'Ēnojuma attālumi'!I33)</f>
        <v>0</v>
      </c>
      <c r="J33" s="7">
        <f>IF('Ēnojuma attālumi'!J33&gt;=1460,,'Ēnojuma attālumi'!J33)</f>
        <v>0</v>
      </c>
      <c r="K33" s="7">
        <f>IF('Ēnojuma attālumi'!K33&gt;=1460,,'Ēnojuma attālumi'!K33)</f>
        <v>0</v>
      </c>
      <c r="L33" s="7">
        <f>IF('Ēnojuma attālumi'!L33&gt;=1460,,'Ēnojuma attālumi'!L33)</f>
        <v>0</v>
      </c>
      <c r="M33" s="7">
        <f>IF('Ēnojuma attālumi'!M33&gt;=1460,,'Ēnojuma attālumi'!M33)</f>
        <v>0</v>
      </c>
      <c r="N33" s="7">
        <f>IF('Ēnojuma attālumi'!N33&gt;=1460,,'Ēnojuma attālumi'!N33)</f>
        <v>0</v>
      </c>
      <c r="O33" s="7">
        <f>IF('Ēnojuma attālumi'!O33&gt;=1460,,'Ēnojuma attālumi'!O33)</f>
        <v>0</v>
      </c>
      <c r="P33" s="7">
        <f>IF('Ēnojuma attālumi'!P33&gt;=1460,,'Ēnojuma attālumi'!P33)</f>
        <v>0</v>
      </c>
      <c r="Q33" s="7">
        <f>IF('Ēnojuma attālumi'!Q33&gt;=1460,,'Ēnojuma attālumi'!Q33)</f>
        <v>0</v>
      </c>
      <c r="R33" s="7">
        <f>IF('Ēnojuma attālumi'!R33&gt;=1460,,'Ēnojuma attālumi'!R33)</f>
        <v>1451.097126566129</v>
      </c>
      <c r="S33" s="7">
        <f>IF('Ēnojuma attālumi'!S33&gt;=1460,,'Ēnojuma attālumi'!S33)</f>
        <v>0</v>
      </c>
      <c r="T33" s="7">
        <f>IF('Ēnojuma attālumi'!T33&gt;=1460,,'Ēnojuma attālumi'!T33)</f>
        <v>0</v>
      </c>
      <c r="U33" s="7">
        <f>IF('Ēnojuma attālumi'!U33&gt;=1460,,'Ēnojuma attālumi'!U33)</f>
        <v>0</v>
      </c>
      <c r="V33" s="7">
        <f>IF('Ēnojuma attālumi'!V33&gt;=1460,,'Ēnojuma attālumi'!V33)</f>
        <v>0</v>
      </c>
      <c r="W33" s="7">
        <f>IF('Ēnojuma attālumi'!W33&gt;=1460,,'Ēnojuma attālumi'!W33)</f>
        <v>0</v>
      </c>
    </row>
    <row r="34" spans="1:23" x14ac:dyDescent="0.45">
      <c r="A34" s="4">
        <f>'Enojuma laiki bez_att. vājināj.'!A34</f>
        <v>1</v>
      </c>
      <c r="B34" s="19">
        <f>'Enojuma laiki bez_att. vājināj.'!D34</f>
        <v>2.361111111111111E-2</v>
      </c>
      <c r="C34" s="25" t="s">
        <v>110</v>
      </c>
      <c r="D34" s="7">
        <f>IF('Ēnojuma attālumi'!D34&gt;=1460,,'Ēnojuma attālumi'!D34)</f>
        <v>0</v>
      </c>
      <c r="E34" s="7">
        <f>IF('Ēnojuma attālumi'!E34&gt;=1460,,'Ēnojuma attālumi'!E34)</f>
        <v>0</v>
      </c>
      <c r="F34" s="7">
        <f>IF('Ēnojuma attālumi'!F34&gt;=1460,,'Ēnojuma attālumi'!F34)</f>
        <v>0</v>
      </c>
      <c r="G34" s="7">
        <f>IF('Ēnojuma attālumi'!G34&gt;=1460,,'Ēnojuma attālumi'!G34)</f>
        <v>0</v>
      </c>
      <c r="H34" s="7">
        <f>IF('Ēnojuma attālumi'!H34&gt;=1460,,'Ēnojuma attālumi'!H34)</f>
        <v>0</v>
      </c>
      <c r="I34" s="7">
        <f>IF('Ēnojuma attālumi'!I34&gt;=1460,,'Ēnojuma attālumi'!I34)</f>
        <v>0</v>
      </c>
      <c r="J34" s="7">
        <f>IF('Ēnojuma attālumi'!J34&gt;=1460,,'Ēnojuma attālumi'!J34)</f>
        <v>0</v>
      </c>
      <c r="K34" s="7">
        <f>IF('Ēnojuma attālumi'!K34&gt;=1460,,'Ēnojuma attālumi'!K34)</f>
        <v>0</v>
      </c>
      <c r="L34" s="7">
        <f>IF('Ēnojuma attālumi'!L34&gt;=1460,,'Ēnojuma attālumi'!L34)</f>
        <v>0</v>
      </c>
      <c r="M34" s="7">
        <f>IF('Ēnojuma attālumi'!M34&gt;=1460,,'Ēnojuma attālumi'!M34)</f>
        <v>0</v>
      </c>
      <c r="N34" s="7">
        <f>IF('Ēnojuma attālumi'!N34&gt;=1460,,'Ēnojuma attālumi'!N34)</f>
        <v>0</v>
      </c>
      <c r="O34" s="7">
        <f>IF('Ēnojuma attālumi'!O34&gt;=1460,,'Ēnojuma attālumi'!O34)</f>
        <v>0</v>
      </c>
      <c r="P34" s="7">
        <f>IF('Ēnojuma attālumi'!P34&gt;=1460,,'Ēnojuma attālumi'!P34)</f>
        <v>0</v>
      </c>
      <c r="Q34" s="7">
        <f>IF('Ēnojuma attālumi'!Q34&gt;=1460,,'Ēnojuma attālumi'!Q34)</f>
        <v>0</v>
      </c>
      <c r="R34" s="7">
        <f>IF('Ēnojuma attālumi'!R34&gt;=1460,,'Ēnojuma attālumi'!R34)</f>
        <v>0</v>
      </c>
      <c r="S34" s="7">
        <f>IF('Ēnojuma attālumi'!S34&gt;=1460,,'Ēnojuma attālumi'!S34)</f>
        <v>0</v>
      </c>
      <c r="T34" s="7">
        <f>IF('Ēnojuma attālumi'!T34&gt;=1460,,'Ēnojuma attālumi'!T34)</f>
        <v>1099.282755594242</v>
      </c>
      <c r="U34" s="7">
        <f>IF('Ēnojuma attālumi'!U34&gt;=1460,,'Ēnojuma attālumi'!U34)</f>
        <v>0</v>
      </c>
      <c r="V34" s="7">
        <f>IF('Ēnojuma attālumi'!V34&gt;=1460,,'Ēnojuma attālumi'!V34)</f>
        <v>0</v>
      </c>
      <c r="W34" s="7">
        <f>IF('Ēnojuma attālumi'!W34&gt;=1460,,'Ēnojuma attālumi'!W34)</f>
        <v>0</v>
      </c>
    </row>
    <row r="35" spans="1:23" x14ac:dyDescent="0.45">
      <c r="A35" s="4">
        <f>'Enojuma laiki bez_att. vājināj.'!A35</f>
        <v>0</v>
      </c>
      <c r="B35" s="19">
        <f>'Enojuma laiki bez_att. vājināj.'!D35</f>
        <v>0</v>
      </c>
      <c r="C35" s="25" t="s">
        <v>44</v>
      </c>
      <c r="D35" s="7">
        <f>IF('Ēnojuma attālumi'!D35&gt;=1460,,'Ēnojuma attālumi'!D35)</f>
        <v>0</v>
      </c>
      <c r="E35" s="7">
        <f>IF('Ēnojuma attālumi'!E35&gt;=1460,,'Ēnojuma attālumi'!E35)</f>
        <v>0</v>
      </c>
      <c r="F35" s="7">
        <f>IF('Ēnojuma attālumi'!F35&gt;=1460,,'Ēnojuma attālumi'!F35)</f>
        <v>0</v>
      </c>
      <c r="G35" s="7">
        <f>IF('Ēnojuma attālumi'!G35&gt;=1460,,'Ēnojuma attālumi'!G35)</f>
        <v>0</v>
      </c>
      <c r="H35" s="7">
        <f>IF('Ēnojuma attālumi'!H35&gt;=1460,,'Ēnojuma attālumi'!H35)</f>
        <v>0</v>
      </c>
      <c r="I35" s="7">
        <f>IF('Ēnojuma attālumi'!I35&gt;=1460,,'Ēnojuma attālumi'!I35)</f>
        <v>0</v>
      </c>
      <c r="J35" s="7">
        <f>IF('Ēnojuma attālumi'!J35&gt;=1460,,'Ēnojuma attālumi'!J35)</f>
        <v>0</v>
      </c>
      <c r="K35" s="7">
        <f>IF('Ēnojuma attālumi'!K35&gt;=1460,,'Ēnojuma attālumi'!K35)</f>
        <v>0</v>
      </c>
      <c r="L35" s="7">
        <f>IF('Ēnojuma attālumi'!L35&gt;=1460,,'Ēnojuma attālumi'!L35)</f>
        <v>0</v>
      </c>
      <c r="M35" s="7">
        <f>IF('Ēnojuma attālumi'!M35&gt;=1460,,'Ēnojuma attālumi'!M35)</f>
        <v>0</v>
      </c>
      <c r="N35" s="7">
        <f>IF('Ēnojuma attālumi'!N35&gt;=1460,,'Ēnojuma attālumi'!N35)</f>
        <v>0</v>
      </c>
      <c r="O35" s="7">
        <f>IF('Ēnojuma attālumi'!O35&gt;=1460,,'Ēnojuma attālumi'!O35)</f>
        <v>0</v>
      </c>
      <c r="P35" s="7">
        <f>IF('Ēnojuma attālumi'!P35&gt;=1460,,'Ēnojuma attālumi'!P35)</f>
        <v>0</v>
      </c>
      <c r="Q35" s="7">
        <f>IF('Ēnojuma attālumi'!Q35&gt;=1460,,'Ēnojuma attālumi'!Q35)</f>
        <v>0</v>
      </c>
      <c r="R35" s="7">
        <f>IF('Ēnojuma attālumi'!R35&gt;=1460,,'Ēnojuma attālumi'!R35)</f>
        <v>0</v>
      </c>
      <c r="S35" s="7">
        <f>IF('Ēnojuma attālumi'!S35&gt;=1460,,'Ēnojuma attālumi'!S35)</f>
        <v>0</v>
      </c>
      <c r="T35" s="7">
        <f>IF('Ēnojuma attālumi'!T35&gt;=1460,,'Ēnojuma attālumi'!T35)</f>
        <v>0</v>
      </c>
      <c r="U35" s="7">
        <f>IF('Ēnojuma attālumi'!U35&gt;=1460,,'Ēnojuma attālumi'!U35)</f>
        <v>0</v>
      </c>
      <c r="V35" s="7">
        <f>IF('Ēnojuma attālumi'!V35&gt;=1460,,'Ēnojuma attālumi'!V35)</f>
        <v>0</v>
      </c>
      <c r="W35" s="7">
        <f>IF('Ēnojuma attālumi'!W35&gt;=1460,,'Ēnojuma attālumi'!W35)</f>
        <v>0</v>
      </c>
    </row>
    <row r="36" spans="1:23" x14ac:dyDescent="0.45">
      <c r="A36" s="4">
        <f>'Enojuma laiki bez_att. vājināj.'!A36</f>
        <v>1</v>
      </c>
      <c r="B36" s="19">
        <f>'Enojuma laiki bez_att. vājināj.'!D36</f>
        <v>0.29097222222222224</v>
      </c>
      <c r="C36" s="25" t="s">
        <v>111</v>
      </c>
      <c r="D36" s="7">
        <f>IF('Ēnojuma attālumi'!D36&gt;=1460,,'Ēnojuma attālumi'!D36)</f>
        <v>0</v>
      </c>
      <c r="E36" s="7">
        <f>IF('Ēnojuma attālumi'!E36&gt;=1460,,'Ēnojuma attālumi'!E36)</f>
        <v>0</v>
      </c>
      <c r="F36" s="7">
        <f>IF('Ēnojuma attālumi'!F36&gt;=1460,,'Ēnojuma attālumi'!F36)</f>
        <v>0</v>
      </c>
      <c r="G36" s="7">
        <f>IF('Ēnojuma attālumi'!G36&gt;=1460,,'Ēnojuma attālumi'!G36)</f>
        <v>0</v>
      </c>
      <c r="H36" s="7">
        <f>IF('Ēnojuma attālumi'!H36&gt;=1460,,'Ēnojuma attālumi'!H36)</f>
        <v>0</v>
      </c>
      <c r="I36" s="7">
        <f>IF('Ēnojuma attālumi'!I36&gt;=1460,,'Ēnojuma attālumi'!I36)</f>
        <v>0</v>
      </c>
      <c r="J36" s="7">
        <f>IF('Ēnojuma attālumi'!J36&gt;=1460,,'Ēnojuma attālumi'!J36)</f>
        <v>0</v>
      </c>
      <c r="K36" s="7">
        <f>IF('Ēnojuma attālumi'!K36&gt;=1460,,'Ēnojuma attālumi'!K36)</f>
        <v>0</v>
      </c>
      <c r="L36" s="7">
        <f>IF('Ēnojuma attālumi'!L36&gt;=1460,,'Ēnojuma attālumi'!L36)</f>
        <v>0</v>
      </c>
      <c r="M36" s="7">
        <f>IF('Ēnojuma attālumi'!M36&gt;=1460,,'Ēnojuma attālumi'!M36)</f>
        <v>1263.661914139675</v>
      </c>
      <c r="N36" s="7">
        <f>IF('Ēnojuma attālumi'!N36&gt;=1460,,'Ēnojuma attālumi'!N36)</f>
        <v>0</v>
      </c>
      <c r="O36" s="7">
        <f>IF('Ēnojuma attālumi'!O36&gt;=1460,,'Ēnojuma attālumi'!O36)</f>
        <v>0</v>
      </c>
      <c r="P36" s="7">
        <f>IF('Ēnojuma attālumi'!P36&gt;=1460,,'Ēnojuma attālumi'!P36)</f>
        <v>0</v>
      </c>
      <c r="Q36" s="7">
        <f>IF('Ēnojuma attālumi'!Q36&gt;=1460,,'Ēnojuma attālumi'!Q36)</f>
        <v>0</v>
      </c>
      <c r="R36" s="7">
        <f>IF('Ēnojuma attālumi'!R36&gt;=1460,,'Ēnojuma attālumi'!R36)</f>
        <v>0</v>
      </c>
      <c r="S36" s="7">
        <f>IF('Ēnojuma attālumi'!S36&gt;=1460,,'Ēnojuma attālumi'!S36)</f>
        <v>0</v>
      </c>
      <c r="T36" s="7">
        <f>IF('Ēnojuma attālumi'!T36&gt;=1460,,'Ēnojuma attālumi'!T36)</f>
        <v>0</v>
      </c>
      <c r="U36" s="7">
        <f>IF('Ēnojuma attālumi'!U36&gt;=1460,,'Ēnojuma attālumi'!U36)</f>
        <v>0</v>
      </c>
      <c r="V36" s="7">
        <f>IF('Ēnojuma attālumi'!V36&gt;=1460,,'Ēnojuma attālumi'!V36)</f>
        <v>0</v>
      </c>
      <c r="W36" s="7">
        <f>IF('Ēnojuma attālumi'!W36&gt;=1460,,'Ēnojuma attālumi'!W36)</f>
        <v>0</v>
      </c>
    </row>
    <row r="37" spans="1:23" x14ac:dyDescent="0.45">
      <c r="A37" s="4">
        <f>'Enojuma laiki bez_att. vājināj.'!A37</f>
        <v>1</v>
      </c>
      <c r="B37" s="19">
        <f>'Enojuma laiki bez_att. vājināj.'!D37</f>
        <v>0.37013888888888891</v>
      </c>
      <c r="C37" s="25" t="s">
        <v>113</v>
      </c>
      <c r="D37" s="7">
        <f>IF('Ēnojuma attālumi'!D37&gt;=1460,,'Ēnojuma attālumi'!D37)</f>
        <v>0</v>
      </c>
      <c r="E37" s="7">
        <f>IF('Ēnojuma attālumi'!E37&gt;=1460,,'Ēnojuma attālumi'!E37)</f>
        <v>0</v>
      </c>
      <c r="F37" s="7">
        <f>IF('Ēnojuma attālumi'!F37&gt;=1460,,'Ēnojuma attālumi'!F37)</f>
        <v>0</v>
      </c>
      <c r="G37" s="7">
        <f>IF('Ēnojuma attālumi'!G37&gt;=1460,,'Ēnojuma attālumi'!G37)</f>
        <v>1276.8278712665331</v>
      </c>
      <c r="H37" s="7">
        <f>IF('Ēnojuma attālumi'!H37&gt;=1460,,'Ēnojuma attālumi'!H37)</f>
        <v>0</v>
      </c>
      <c r="I37" s="7">
        <f>IF('Ēnojuma attālumi'!I37&gt;=1460,,'Ēnojuma attālumi'!I37)</f>
        <v>0</v>
      </c>
      <c r="J37" s="7">
        <f>IF('Ēnojuma attālumi'!J37&gt;=1460,,'Ēnojuma attālumi'!J37)</f>
        <v>0</v>
      </c>
      <c r="K37" s="7">
        <f>IF('Ēnojuma attālumi'!K37&gt;=1460,,'Ēnojuma attālumi'!K37)</f>
        <v>0</v>
      </c>
      <c r="L37" s="7">
        <f>IF('Ēnojuma attālumi'!L37&gt;=1460,,'Ēnojuma attālumi'!L37)</f>
        <v>0</v>
      </c>
      <c r="M37" s="7">
        <f>IF('Ēnojuma attālumi'!M37&gt;=1460,,'Ēnojuma attālumi'!M37)</f>
        <v>0</v>
      </c>
      <c r="N37" s="7">
        <f>IF('Ēnojuma attālumi'!N37&gt;=1460,,'Ēnojuma attālumi'!N37)</f>
        <v>0</v>
      </c>
      <c r="O37" s="7">
        <f>IF('Ēnojuma attālumi'!O37&gt;=1460,,'Ēnojuma attālumi'!O37)</f>
        <v>0</v>
      </c>
      <c r="P37" s="7">
        <f>IF('Ēnojuma attālumi'!P37&gt;=1460,,'Ēnojuma attālumi'!P37)</f>
        <v>0</v>
      </c>
      <c r="Q37" s="7">
        <f>IF('Ēnojuma attālumi'!Q37&gt;=1460,,'Ēnojuma attālumi'!Q37)</f>
        <v>0</v>
      </c>
      <c r="R37" s="7">
        <f>IF('Ēnojuma attālumi'!R37&gt;=1460,,'Ēnojuma attālumi'!R37)</f>
        <v>0</v>
      </c>
      <c r="S37" s="7">
        <f>IF('Ēnojuma attālumi'!S37&gt;=1460,,'Ēnojuma attālumi'!S37)</f>
        <v>0</v>
      </c>
      <c r="T37" s="7">
        <f>IF('Ēnojuma attālumi'!T37&gt;=1460,,'Ēnojuma attālumi'!T37)</f>
        <v>0</v>
      </c>
      <c r="U37" s="7">
        <f>IF('Ēnojuma attālumi'!U37&gt;=1460,,'Ēnojuma attālumi'!U37)</f>
        <v>0</v>
      </c>
      <c r="V37" s="7">
        <f>IF('Ēnojuma attālumi'!V37&gt;=1460,,'Ēnojuma attālumi'!V37)</f>
        <v>0</v>
      </c>
      <c r="W37" s="7">
        <f>IF('Ēnojuma attālumi'!W37&gt;=1460,,'Ēnojuma attālumi'!W37)</f>
        <v>0</v>
      </c>
    </row>
    <row r="38" spans="1:23" x14ac:dyDescent="0.45">
      <c r="A38" s="4">
        <f>'Enojuma laiki bez_att. vājināj.'!A38</f>
        <v>3</v>
      </c>
      <c r="B38" s="19">
        <f>'Enojuma laiki bez_att. vājināj.'!D38</f>
        <v>1.9743055555555555</v>
      </c>
      <c r="C38" s="25" t="s">
        <v>115</v>
      </c>
      <c r="D38" s="7">
        <f>IF('Ēnojuma attālumi'!D38&gt;=1460,,'Ēnojuma attālumi'!D38)</f>
        <v>0</v>
      </c>
      <c r="E38" s="7">
        <f>IF('Ēnojuma attālumi'!E38&gt;=1460,,'Ēnojuma attālumi'!E38)</f>
        <v>0</v>
      </c>
      <c r="F38" s="7">
        <f>IF('Ēnojuma attālumi'!F38&gt;=1460,,'Ēnojuma attālumi'!F38)</f>
        <v>955.37447368848518</v>
      </c>
      <c r="G38" s="7">
        <f>IF('Ēnojuma attālumi'!G38&gt;=1460,,'Ēnojuma attālumi'!G38)</f>
        <v>1096.0514009468641</v>
      </c>
      <c r="H38" s="7">
        <f>IF('Ēnojuma attālumi'!H38&gt;=1460,,'Ēnojuma attālumi'!H38)</f>
        <v>1423.2187067423499</v>
      </c>
      <c r="I38" s="7">
        <f>IF('Ēnojuma attālumi'!I38&gt;=1460,,'Ēnojuma attālumi'!I38)</f>
        <v>0</v>
      </c>
      <c r="J38" s="7">
        <f>IF('Ēnojuma attālumi'!J38&gt;=1460,,'Ēnojuma attālumi'!J38)</f>
        <v>0</v>
      </c>
      <c r="K38" s="7">
        <f>IF('Ēnojuma attālumi'!K38&gt;=1460,,'Ēnojuma attālumi'!K38)</f>
        <v>0</v>
      </c>
      <c r="L38" s="7">
        <f>IF('Ēnojuma attālumi'!L38&gt;=1460,,'Ēnojuma attālumi'!L38)</f>
        <v>0</v>
      </c>
      <c r="M38" s="7">
        <f>IF('Ēnojuma attālumi'!M38&gt;=1460,,'Ēnojuma attālumi'!M38)</f>
        <v>0</v>
      </c>
      <c r="N38" s="7">
        <f>IF('Ēnojuma attālumi'!N38&gt;=1460,,'Ēnojuma attālumi'!N38)</f>
        <v>0</v>
      </c>
      <c r="O38" s="7">
        <f>IF('Ēnojuma attālumi'!O38&gt;=1460,,'Ēnojuma attālumi'!O38)</f>
        <v>0</v>
      </c>
      <c r="P38" s="7">
        <f>IF('Ēnojuma attālumi'!P38&gt;=1460,,'Ēnojuma attālumi'!P38)</f>
        <v>0</v>
      </c>
      <c r="Q38" s="7">
        <f>IF('Ēnojuma attālumi'!Q38&gt;=1460,,'Ēnojuma attālumi'!Q38)</f>
        <v>0</v>
      </c>
      <c r="R38" s="7">
        <f>IF('Ēnojuma attālumi'!R38&gt;=1460,,'Ēnojuma attālumi'!R38)</f>
        <v>0</v>
      </c>
      <c r="S38" s="7">
        <f>IF('Ēnojuma attālumi'!S38&gt;=1460,,'Ēnojuma attālumi'!S38)</f>
        <v>0</v>
      </c>
      <c r="T38" s="7">
        <f>IF('Ēnojuma attālumi'!T38&gt;=1460,,'Ēnojuma attālumi'!T38)</f>
        <v>0</v>
      </c>
      <c r="U38" s="7">
        <f>IF('Ēnojuma attālumi'!U38&gt;=1460,,'Ēnojuma attālumi'!U38)</f>
        <v>0</v>
      </c>
      <c r="V38" s="7">
        <f>IF('Ēnojuma attālumi'!V38&gt;=1460,,'Ēnojuma attālumi'!V38)</f>
        <v>0</v>
      </c>
      <c r="W38" s="7">
        <f>IF('Ēnojuma attālumi'!W38&gt;=1460,,'Ēnojuma attālumi'!W38)</f>
        <v>0</v>
      </c>
    </row>
    <row r="39" spans="1:23" x14ac:dyDescent="0.45">
      <c r="A39" s="4">
        <f>'Enojuma laiki bez_att. vājināj.'!A39</f>
        <v>1</v>
      </c>
      <c r="B39" s="19">
        <f>'Enojuma laiki bez_att. vājināj.'!D39</f>
        <v>0.75902777777777786</v>
      </c>
      <c r="C39" s="25" t="s">
        <v>116</v>
      </c>
      <c r="D39" s="7">
        <f>IF('Ēnojuma attālumi'!D39&gt;=1460,,'Ēnojuma attālumi'!D39)</f>
        <v>0</v>
      </c>
      <c r="E39" s="7">
        <f>IF('Ēnojuma attālumi'!E39&gt;=1460,,'Ēnojuma attālumi'!E39)</f>
        <v>0</v>
      </c>
      <c r="F39" s="7">
        <f>IF('Ēnojuma attālumi'!F39&gt;=1460,,'Ēnojuma attālumi'!F39)</f>
        <v>0</v>
      </c>
      <c r="G39" s="7">
        <f>IF('Ēnojuma attālumi'!G39&gt;=1460,,'Ēnojuma attālumi'!G39)</f>
        <v>0</v>
      </c>
      <c r="H39" s="7">
        <f>IF('Ēnojuma attālumi'!H39&gt;=1460,,'Ēnojuma attālumi'!H39)</f>
        <v>0</v>
      </c>
      <c r="I39" s="7">
        <f>IF('Ēnojuma attālumi'!I39&gt;=1460,,'Ēnojuma attālumi'!I39)</f>
        <v>0</v>
      </c>
      <c r="J39" s="7">
        <f>IF('Ēnojuma attālumi'!J39&gt;=1460,,'Ēnojuma attālumi'!J39)</f>
        <v>0</v>
      </c>
      <c r="K39" s="7">
        <f>IF('Ēnojuma attālumi'!K39&gt;=1460,,'Ēnojuma attālumi'!K39)</f>
        <v>0</v>
      </c>
      <c r="L39" s="7">
        <f>IF('Ēnojuma attālumi'!L39&gt;=1460,,'Ēnojuma attālumi'!L39)</f>
        <v>0</v>
      </c>
      <c r="M39" s="7">
        <f>IF('Ēnojuma attālumi'!M39&gt;=1460,,'Ēnojuma attālumi'!M39)</f>
        <v>0</v>
      </c>
      <c r="N39" s="7">
        <f>IF('Ēnojuma attālumi'!N39&gt;=1460,,'Ēnojuma attālumi'!N39)</f>
        <v>0</v>
      </c>
      <c r="O39" s="7">
        <f>IF('Ēnojuma attālumi'!O39&gt;=1460,,'Ēnojuma attālumi'!O39)</f>
        <v>0</v>
      </c>
      <c r="P39" s="7">
        <f>IF('Ēnojuma attālumi'!P39&gt;=1460,,'Ēnojuma attālumi'!P39)</f>
        <v>0</v>
      </c>
      <c r="Q39" s="7">
        <f>IF('Ēnojuma attālumi'!Q39&gt;=1460,,'Ēnojuma attālumi'!Q39)</f>
        <v>0</v>
      </c>
      <c r="R39" s="7">
        <f>IF('Ēnojuma attālumi'!R39&gt;=1460,,'Ēnojuma attālumi'!R39)</f>
        <v>831.43018419455473</v>
      </c>
      <c r="S39" s="7">
        <f>IF('Ēnojuma attālumi'!S39&gt;=1460,,'Ēnojuma attālumi'!S39)</f>
        <v>0</v>
      </c>
      <c r="T39" s="7">
        <f>IF('Ēnojuma attālumi'!T39&gt;=1460,,'Ēnojuma attālumi'!T39)</f>
        <v>0</v>
      </c>
      <c r="U39" s="7">
        <f>IF('Ēnojuma attālumi'!U39&gt;=1460,,'Ēnojuma attālumi'!U39)</f>
        <v>0</v>
      </c>
      <c r="V39" s="7">
        <f>IF('Ēnojuma attālumi'!V39&gt;=1460,,'Ēnojuma attālumi'!V39)</f>
        <v>0</v>
      </c>
      <c r="W39" s="7">
        <f>IF('Ēnojuma attālumi'!W39&gt;=1460,,'Ēnojuma attālumi'!W39)</f>
        <v>0</v>
      </c>
    </row>
    <row r="40" spans="1:23" x14ac:dyDescent="0.45">
      <c r="A40" s="4">
        <f>'Enojuma laiki bez_att. vājināj.'!A40</f>
        <v>0</v>
      </c>
      <c r="B40" s="19">
        <f>'Enojuma laiki bez_att. vājināj.'!D40</f>
        <v>0</v>
      </c>
      <c r="C40" s="25" t="s">
        <v>118</v>
      </c>
      <c r="D40" s="7">
        <f>IF('Ēnojuma attālumi'!D40&gt;=1460,,'Ēnojuma attālumi'!D40)</f>
        <v>0</v>
      </c>
      <c r="E40" s="7">
        <f>IF('Ēnojuma attālumi'!E40&gt;=1460,,'Ēnojuma attālumi'!E40)</f>
        <v>0</v>
      </c>
      <c r="F40" s="7">
        <f>IF('Ēnojuma attālumi'!F40&gt;=1460,,'Ēnojuma attālumi'!F40)</f>
        <v>0</v>
      </c>
      <c r="G40" s="7">
        <f>IF('Ēnojuma attālumi'!G40&gt;=1460,,'Ēnojuma attālumi'!G40)</f>
        <v>0</v>
      </c>
      <c r="H40" s="7">
        <f>IF('Ēnojuma attālumi'!H40&gt;=1460,,'Ēnojuma attālumi'!H40)</f>
        <v>0</v>
      </c>
      <c r="I40" s="7">
        <f>IF('Ēnojuma attālumi'!I40&gt;=1460,,'Ēnojuma attālumi'!I40)</f>
        <v>0</v>
      </c>
      <c r="J40" s="7">
        <f>IF('Ēnojuma attālumi'!J40&gt;=1460,,'Ēnojuma attālumi'!J40)</f>
        <v>0</v>
      </c>
      <c r="K40" s="7">
        <f>IF('Ēnojuma attālumi'!K40&gt;=1460,,'Ēnojuma attālumi'!K40)</f>
        <v>0</v>
      </c>
      <c r="L40" s="7">
        <f>IF('Ēnojuma attālumi'!L40&gt;=1460,,'Ēnojuma attālumi'!L40)</f>
        <v>0</v>
      </c>
      <c r="M40" s="7">
        <f>IF('Ēnojuma attālumi'!M40&gt;=1460,,'Ēnojuma attālumi'!M40)</f>
        <v>0</v>
      </c>
      <c r="N40" s="7">
        <f>IF('Ēnojuma attālumi'!N40&gt;=1460,,'Ēnojuma attālumi'!N40)</f>
        <v>0</v>
      </c>
      <c r="O40" s="7">
        <f>IF('Ēnojuma attālumi'!O40&gt;=1460,,'Ēnojuma attālumi'!O40)</f>
        <v>0</v>
      </c>
      <c r="P40" s="7">
        <f>IF('Ēnojuma attālumi'!P40&gt;=1460,,'Ēnojuma attālumi'!P40)</f>
        <v>0</v>
      </c>
      <c r="Q40" s="7">
        <f>IF('Ēnojuma attālumi'!Q40&gt;=1460,,'Ēnojuma attālumi'!Q40)</f>
        <v>0</v>
      </c>
      <c r="R40" s="7">
        <f>IF('Ēnojuma attālumi'!R40&gt;=1460,,'Ēnojuma attālumi'!R40)</f>
        <v>0</v>
      </c>
      <c r="S40" s="7">
        <f>IF('Ēnojuma attālumi'!S40&gt;=1460,,'Ēnojuma attālumi'!S40)</f>
        <v>0</v>
      </c>
      <c r="T40" s="7">
        <f>IF('Ēnojuma attālumi'!T40&gt;=1460,,'Ēnojuma attālumi'!T40)</f>
        <v>0</v>
      </c>
      <c r="U40" s="7">
        <f>IF('Ēnojuma attālumi'!U40&gt;=1460,,'Ēnojuma attālumi'!U40)</f>
        <v>0</v>
      </c>
      <c r="V40" s="7">
        <f>IF('Ēnojuma attālumi'!V40&gt;=1460,,'Ēnojuma attālumi'!V40)</f>
        <v>0</v>
      </c>
      <c r="W40" s="7">
        <f>IF('Ēnojuma attālumi'!W40&gt;=1460,,'Ēnojuma attālumi'!W40)</f>
        <v>0</v>
      </c>
    </row>
    <row r="41" spans="1:23" x14ac:dyDescent="0.45">
      <c r="A41" s="4">
        <f>'Enojuma laiki bez_att. vājināj.'!A41</f>
        <v>0</v>
      </c>
      <c r="B41" s="19">
        <f>'Enojuma laiki bez_att. vājināj.'!D41</f>
        <v>0</v>
      </c>
      <c r="C41" s="25" t="s">
        <v>119</v>
      </c>
      <c r="D41" s="7">
        <f>IF('Ēnojuma attālumi'!D41&gt;=1460,,'Ēnojuma attālumi'!D41)</f>
        <v>0</v>
      </c>
      <c r="E41" s="7">
        <f>IF('Ēnojuma attālumi'!E41&gt;=1460,,'Ēnojuma attālumi'!E41)</f>
        <v>0</v>
      </c>
      <c r="F41" s="7">
        <f>IF('Ēnojuma attālumi'!F41&gt;=1460,,'Ēnojuma attālumi'!F41)</f>
        <v>0</v>
      </c>
      <c r="G41" s="7">
        <f>IF('Ēnojuma attālumi'!G41&gt;=1460,,'Ēnojuma attālumi'!G41)</f>
        <v>0</v>
      </c>
      <c r="H41" s="7">
        <f>IF('Ēnojuma attālumi'!H41&gt;=1460,,'Ēnojuma attālumi'!H41)</f>
        <v>0</v>
      </c>
      <c r="I41" s="7">
        <f>IF('Ēnojuma attālumi'!I41&gt;=1460,,'Ēnojuma attālumi'!I41)</f>
        <v>0</v>
      </c>
      <c r="J41" s="7">
        <f>IF('Ēnojuma attālumi'!J41&gt;=1460,,'Ēnojuma attālumi'!J41)</f>
        <v>0</v>
      </c>
      <c r="K41" s="7">
        <f>IF('Ēnojuma attālumi'!K41&gt;=1460,,'Ēnojuma attālumi'!K41)</f>
        <v>0</v>
      </c>
      <c r="L41" s="7">
        <f>IF('Ēnojuma attālumi'!L41&gt;=1460,,'Ēnojuma attālumi'!L41)</f>
        <v>0</v>
      </c>
      <c r="M41" s="7">
        <f>IF('Ēnojuma attālumi'!M41&gt;=1460,,'Ēnojuma attālumi'!M41)</f>
        <v>0</v>
      </c>
      <c r="N41" s="7">
        <f>IF('Ēnojuma attālumi'!N41&gt;=1460,,'Ēnojuma attālumi'!N41)</f>
        <v>0</v>
      </c>
      <c r="O41" s="7">
        <f>IF('Ēnojuma attālumi'!O41&gt;=1460,,'Ēnojuma attālumi'!O41)</f>
        <v>0</v>
      </c>
      <c r="P41" s="7">
        <f>IF('Ēnojuma attālumi'!P41&gt;=1460,,'Ēnojuma attālumi'!P41)</f>
        <v>0</v>
      </c>
      <c r="Q41" s="7">
        <f>IF('Ēnojuma attālumi'!Q41&gt;=1460,,'Ēnojuma attālumi'!Q41)</f>
        <v>0</v>
      </c>
      <c r="R41" s="7">
        <f>IF('Ēnojuma attālumi'!R41&gt;=1460,,'Ēnojuma attālumi'!R41)</f>
        <v>0</v>
      </c>
      <c r="S41" s="7">
        <f>IF('Ēnojuma attālumi'!S41&gt;=1460,,'Ēnojuma attālumi'!S41)</f>
        <v>0</v>
      </c>
      <c r="T41" s="7">
        <f>IF('Ēnojuma attālumi'!T41&gt;=1460,,'Ēnojuma attālumi'!T41)</f>
        <v>0</v>
      </c>
      <c r="U41" s="7">
        <f>IF('Ēnojuma attālumi'!U41&gt;=1460,,'Ēnojuma attālumi'!U41)</f>
        <v>0</v>
      </c>
      <c r="V41" s="7">
        <f>IF('Ēnojuma attālumi'!V41&gt;=1460,,'Ēnojuma attālumi'!V41)</f>
        <v>0</v>
      </c>
      <c r="W41" s="7">
        <f>IF('Ēnojuma attālumi'!W41&gt;=1460,,'Ēnojuma attālumi'!W41)</f>
        <v>0</v>
      </c>
    </row>
    <row r="42" spans="1:23" x14ac:dyDescent="0.45">
      <c r="A42" s="4">
        <f>'Enojuma laiki bez_att. vājināj.'!A42</f>
        <v>0</v>
      </c>
      <c r="B42" s="19">
        <f>'Enojuma laiki bez_att. vājināj.'!D42</f>
        <v>0</v>
      </c>
      <c r="C42" s="25" t="s">
        <v>121</v>
      </c>
      <c r="D42" s="7">
        <f>IF('Ēnojuma attālumi'!D42&gt;=1460,,'Ēnojuma attālumi'!D42)</f>
        <v>0</v>
      </c>
      <c r="E42" s="7">
        <f>IF('Ēnojuma attālumi'!E42&gt;=1460,,'Ēnojuma attālumi'!E42)</f>
        <v>0</v>
      </c>
      <c r="F42" s="7">
        <f>IF('Ēnojuma attālumi'!F42&gt;=1460,,'Ēnojuma attālumi'!F42)</f>
        <v>0</v>
      </c>
      <c r="G42" s="7">
        <f>IF('Ēnojuma attālumi'!G42&gt;=1460,,'Ēnojuma attālumi'!G42)</f>
        <v>0</v>
      </c>
      <c r="H42" s="7">
        <f>IF('Ēnojuma attālumi'!H42&gt;=1460,,'Ēnojuma attālumi'!H42)</f>
        <v>0</v>
      </c>
      <c r="I42" s="7">
        <f>IF('Ēnojuma attālumi'!I42&gt;=1460,,'Ēnojuma attālumi'!I42)</f>
        <v>0</v>
      </c>
      <c r="J42" s="7">
        <f>IF('Ēnojuma attālumi'!J42&gt;=1460,,'Ēnojuma attālumi'!J42)</f>
        <v>0</v>
      </c>
      <c r="K42" s="7">
        <f>IF('Ēnojuma attālumi'!K42&gt;=1460,,'Ēnojuma attālumi'!K42)</f>
        <v>0</v>
      </c>
      <c r="L42" s="7">
        <f>IF('Ēnojuma attālumi'!L42&gt;=1460,,'Ēnojuma attālumi'!L42)</f>
        <v>0</v>
      </c>
      <c r="M42" s="7">
        <f>IF('Ēnojuma attālumi'!M42&gt;=1460,,'Ēnojuma attālumi'!M42)</f>
        <v>0</v>
      </c>
      <c r="N42" s="7">
        <f>IF('Ēnojuma attālumi'!N42&gt;=1460,,'Ēnojuma attālumi'!N42)</f>
        <v>0</v>
      </c>
      <c r="O42" s="7">
        <f>IF('Ēnojuma attālumi'!O42&gt;=1460,,'Ēnojuma attālumi'!O42)</f>
        <v>0</v>
      </c>
      <c r="P42" s="7">
        <f>IF('Ēnojuma attālumi'!P42&gt;=1460,,'Ēnojuma attālumi'!P42)</f>
        <v>0</v>
      </c>
      <c r="Q42" s="7">
        <f>IF('Ēnojuma attālumi'!Q42&gt;=1460,,'Ēnojuma attālumi'!Q42)</f>
        <v>0</v>
      </c>
      <c r="R42" s="7">
        <f>IF('Ēnojuma attālumi'!R42&gt;=1460,,'Ēnojuma attālumi'!R42)</f>
        <v>0</v>
      </c>
      <c r="S42" s="7">
        <f>IF('Ēnojuma attālumi'!S42&gt;=1460,,'Ēnojuma attālumi'!S42)</f>
        <v>0</v>
      </c>
      <c r="T42" s="7">
        <f>IF('Ēnojuma attālumi'!T42&gt;=1460,,'Ēnojuma attālumi'!T42)</f>
        <v>0</v>
      </c>
      <c r="U42" s="7">
        <f>IF('Ēnojuma attālumi'!U42&gt;=1460,,'Ēnojuma attālumi'!U42)</f>
        <v>0</v>
      </c>
      <c r="V42" s="7">
        <f>IF('Ēnojuma attālumi'!V42&gt;=1460,,'Ēnojuma attālumi'!V42)</f>
        <v>0</v>
      </c>
      <c r="W42" s="7">
        <f>IF('Ēnojuma attālumi'!W42&gt;=1460,,'Ēnojuma attālumi'!W42)</f>
        <v>0</v>
      </c>
    </row>
    <row r="43" spans="1:23" x14ac:dyDescent="0.45">
      <c r="A43" s="4">
        <f>'Enojuma laiki bez_att. vājināj.'!A43</f>
        <v>0</v>
      </c>
      <c r="B43" s="19">
        <f>'Enojuma laiki bez_att. vājināj.'!D43</f>
        <v>0</v>
      </c>
      <c r="C43" s="25" t="s">
        <v>122</v>
      </c>
      <c r="D43" s="7">
        <f>IF('Ēnojuma attālumi'!D43&gt;=1460,,'Ēnojuma attālumi'!D43)</f>
        <v>0</v>
      </c>
      <c r="E43" s="7">
        <f>IF('Ēnojuma attālumi'!E43&gt;=1460,,'Ēnojuma attālumi'!E43)</f>
        <v>0</v>
      </c>
      <c r="F43" s="7">
        <f>IF('Ēnojuma attālumi'!F43&gt;=1460,,'Ēnojuma attālumi'!F43)</f>
        <v>0</v>
      </c>
      <c r="G43" s="7">
        <f>IF('Ēnojuma attālumi'!G43&gt;=1460,,'Ēnojuma attālumi'!G43)</f>
        <v>0</v>
      </c>
      <c r="H43" s="7">
        <f>IF('Ēnojuma attālumi'!H43&gt;=1460,,'Ēnojuma attālumi'!H43)</f>
        <v>0</v>
      </c>
      <c r="I43" s="7">
        <f>IF('Ēnojuma attālumi'!I43&gt;=1460,,'Ēnojuma attālumi'!I43)</f>
        <v>0</v>
      </c>
      <c r="J43" s="7">
        <f>IF('Ēnojuma attālumi'!J43&gt;=1460,,'Ēnojuma attālumi'!J43)</f>
        <v>0</v>
      </c>
      <c r="K43" s="7">
        <f>IF('Ēnojuma attālumi'!K43&gt;=1460,,'Ēnojuma attālumi'!K43)</f>
        <v>0</v>
      </c>
      <c r="L43" s="7">
        <f>IF('Ēnojuma attālumi'!L43&gt;=1460,,'Ēnojuma attālumi'!L43)</f>
        <v>0</v>
      </c>
      <c r="M43" s="7">
        <f>IF('Ēnojuma attālumi'!M43&gt;=1460,,'Ēnojuma attālumi'!M43)</f>
        <v>0</v>
      </c>
      <c r="N43" s="7">
        <f>IF('Ēnojuma attālumi'!N43&gt;=1460,,'Ēnojuma attālumi'!N43)</f>
        <v>0</v>
      </c>
      <c r="O43" s="7">
        <f>IF('Ēnojuma attālumi'!O43&gt;=1460,,'Ēnojuma attālumi'!O43)</f>
        <v>0</v>
      </c>
      <c r="P43" s="7">
        <f>IF('Ēnojuma attālumi'!P43&gt;=1460,,'Ēnojuma attālumi'!P43)</f>
        <v>0</v>
      </c>
      <c r="Q43" s="7">
        <f>IF('Ēnojuma attālumi'!Q43&gt;=1460,,'Ēnojuma attālumi'!Q43)</f>
        <v>0</v>
      </c>
      <c r="R43" s="7">
        <f>IF('Ēnojuma attālumi'!R43&gt;=1460,,'Ēnojuma attālumi'!R43)</f>
        <v>0</v>
      </c>
      <c r="S43" s="7">
        <f>IF('Ēnojuma attālumi'!S43&gt;=1460,,'Ēnojuma attālumi'!S43)</f>
        <v>0</v>
      </c>
      <c r="T43" s="7">
        <f>IF('Ēnojuma attālumi'!T43&gt;=1460,,'Ēnojuma attālumi'!T43)</f>
        <v>0</v>
      </c>
      <c r="U43" s="7">
        <f>IF('Ēnojuma attālumi'!U43&gt;=1460,,'Ēnojuma attālumi'!U43)</f>
        <v>0</v>
      </c>
      <c r="V43" s="7">
        <f>IF('Ēnojuma attālumi'!V43&gt;=1460,,'Ēnojuma attālumi'!V43)</f>
        <v>0</v>
      </c>
      <c r="W43" s="7">
        <f>IF('Ēnojuma attālumi'!W43&gt;=1460,,'Ēnojuma attālumi'!W43)</f>
        <v>0</v>
      </c>
    </row>
    <row r="44" spans="1:23" x14ac:dyDescent="0.45">
      <c r="A44" s="4">
        <f>'Enojuma laiki bez_att. vājināj.'!A44</f>
        <v>1</v>
      </c>
      <c r="B44" s="19">
        <f>'Enojuma laiki bez_att. vājināj.'!D44</f>
        <v>2.777777777777778E-2</v>
      </c>
      <c r="C44" s="25" t="s">
        <v>123</v>
      </c>
      <c r="D44" s="7">
        <f>IF('Ēnojuma attālumi'!D44&gt;=1460,,'Ēnojuma attālumi'!D44)</f>
        <v>0</v>
      </c>
      <c r="E44" s="7">
        <f>IF('Ēnojuma attālumi'!E44&gt;=1460,,'Ēnojuma attālumi'!E44)</f>
        <v>0</v>
      </c>
      <c r="F44" s="7">
        <f>IF('Ēnojuma attālumi'!F44&gt;=1460,,'Ēnojuma attālumi'!F44)</f>
        <v>0</v>
      </c>
      <c r="G44" s="7">
        <f>IF('Ēnojuma attālumi'!G44&gt;=1460,,'Ēnojuma attālumi'!G44)</f>
        <v>0</v>
      </c>
      <c r="H44" s="7">
        <f>IF('Ēnojuma attālumi'!H44&gt;=1460,,'Ēnojuma attālumi'!H44)</f>
        <v>0</v>
      </c>
      <c r="I44" s="7">
        <f>IF('Ēnojuma attālumi'!I44&gt;=1460,,'Ēnojuma attālumi'!I44)</f>
        <v>0</v>
      </c>
      <c r="J44" s="7">
        <f>IF('Ēnojuma attālumi'!J44&gt;=1460,,'Ēnojuma attālumi'!J44)</f>
        <v>0</v>
      </c>
      <c r="K44" s="7">
        <f>IF('Ēnojuma attālumi'!K44&gt;=1460,,'Ēnojuma attālumi'!K44)</f>
        <v>0</v>
      </c>
      <c r="L44" s="7">
        <f>IF('Ēnojuma attālumi'!L44&gt;=1460,,'Ēnojuma attālumi'!L44)</f>
        <v>0</v>
      </c>
      <c r="M44" s="7">
        <f>IF('Ēnojuma attālumi'!M44&gt;=1460,,'Ēnojuma attālumi'!M44)</f>
        <v>1386.2274990297431</v>
      </c>
      <c r="N44" s="7">
        <f>IF('Ēnojuma attālumi'!N44&gt;=1460,,'Ēnojuma attālumi'!N44)</f>
        <v>0</v>
      </c>
      <c r="O44" s="7">
        <f>IF('Ēnojuma attālumi'!O44&gt;=1460,,'Ēnojuma attālumi'!O44)</f>
        <v>0</v>
      </c>
      <c r="P44" s="7">
        <f>IF('Ēnojuma attālumi'!P44&gt;=1460,,'Ēnojuma attālumi'!P44)</f>
        <v>0</v>
      </c>
      <c r="Q44" s="7">
        <f>IF('Ēnojuma attālumi'!Q44&gt;=1460,,'Ēnojuma attālumi'!Q44)</f>
        <v>0</v>
      </c>
      <c r="R44" s="7">
        <f>IF('Ēnojuma attālumi'!R44&gt;=1460,,'Ēnojuma attālumi'!R44)</f>
        <v>0</v>
      </c>
      <c r="S44" s="7">
        <f>IF('Ēnojuma attālumi'!S44&gt;=1460,,'Ēnojuma attālumi'!S44)</f>
        <v>0</v>
      </c>
      <c r="T44" s="7">
        <f>IF('Ēnojuma attālumi'!T44&gt;=1460,,'Ēnojuma attālumi'!T44)</f>
        <v>0</v>
      </c>
      <c r="U44" s="7">
        <f>IF('Ēnojuma attālumi'!U44&gt;=1460,,'Ēnojuma attālumi'!U44)</f>
        <v>0</v>
      </c>
      <c r="V44" s="7">
        <f>IF('Ēnojuma attālumi'!V44&gt;=1460,,'Ēnojuma attālumi'!V44)</f>
        <v>0</v>
      </c>
      <c r="W44" s="7">
        <f>IF('Ēnojuma attālumi'!W44&gt;=1460,,'Ēnojuma attālumi'!W44)</f>
        <v>0</v>
      </c>
    </row>
    <row r="45" spans="1:23" x14ac:dyDescent="0.45">
      <c r="A45" s="4">
        <f>'Enojuma laiki bez_att. vājināj.'!A45</f>
        <v>2</v>
      </c>
      <c r="B45" s="19">
        <f>'Enojuma laiki bez_att. vājināj.'!D45</f>
        <v>0.76527777777777772</v>
      </c>
      <c r="C45" s="25" t="s">
        <v>124</v>
      </c>
      <c r="D45" s="7">
        <f>IF('Ēnojuma attālumi'!D45&gt;=1460,,'Ēnojuma attālumi'!D45)</f>
        <v>0</v>
      </c>
      <c r="E45" s="7">
        <f>IF('Ēnojuma attālumi'!E45&gt;=1460,,'Ēnojuma attālumi'!E45)</f>
        <v>0</v>
      </c>
      <c r="F45" s="7">
        <f>IF('Ēnojuma attālumi'!F45&gt;=1460,,'Ēnojuma attālumi'!F45)</f>
        <v>1449.2919412290571</v>
      </c>
      <c r="G45" s="7">
        <f>IF('Ēnojuma attālumi'!G45&gt;=1460,,'Ēnojuma attālumi'!G45)</f>
        <v>0</v>
      </c>
      <c r="H45" s="7">
        <f>IF('Ēnojuma attālumi'!H45&gt;=1460,,'Ēnojuma attālumi'!H45)</f>
        <v>0</v>
      </c>
      <c r="I45" s="7">
        <f>IF('Ēnojuma attālumi'!I45&gt;=1460,,'Ēnojuma attālumi'!I45)</f>
        <v>1410.074394170229</v>
      </c>
      <c r="J45" s="7">
        <f>IF('Ēnojuma attālumi'!J45&gt;=1460,,'Ēnojuma attālumi'!J45)</f>
        <v>0</v>
      </c>
      <c r="K45" s="7">
        <f>IF('Ēnojuma attālumi'!K45&gt;=1460,,'Ēnojuma attālumi'!K45)</f>
        <v>0</v>
      </c>
      <c r="L45" s="7">
        <f>IF('Ēnojuma attālumi'!L45&gt;=1460,,'Ēnojuma attālumi'!L45)</f>
        <v>0</v>
      </c>
      <c r="M45" s="7">
        <f>IF('Ēnojuma attālumi'!M45&gt;=1460,,'Ēnojuma attālumi'!M45)</f>
        <v>0</v>
      </c>
      <c r="N45" s="7">
        <f>IF('Ēnojuma attālumi'!N45&gt;=1460,,'Ēnojuma attālumi'!N45)</f>
        <v>0</v>
      </c>
      <c r="O45" s="7">
        <f>IF('Ēnojuma attālumi'!O45&gt;=1460,,'Ēnojuma attālumi'!O45)</f>
        <v>0</v>
      </c>
      <c r="P45" s="7">
        <f>IF('Ēnojuma attālumi'!P45&gt;=1460,,'Ēnojuma attālumi'!P45)</f>
        <v>0</v>
      </c>
      <c r="Q45" s="7">
        <f>IF('Ēnojuma attālumi'!Q45&gt;=1460,,'Ēnojuma attālumi'!Q45)</f>
        <v>0</v>
      </c>
      <c r="R45" s="7">
        <f>IF('Ēnojuma attālumi'!R45&gt;=1460,,'Ēnojuma attālumi'!R45)</f>
        <v>0</v>
      </c>
      <c r="S45" s="7">
        <f>IF('Ēnojuma attālumi'!S45&gt;=1460,,'Ēnojuma attālumi'!S45)</f>
        <v>0</v>
      </c>
      <c r="T45" s="7">
        <f>IF('Ēnojuma attālumi'!T45&gt;=1460,,'Ēnojuma attālumi'!T45)</f>
        <v>0</v>
      </c>
      <c r="U45" s="7">
        <f>IF('Ēnojuma attālumi'!U45&gt;=1460,,'Ēnojuma attālumi'!U45)</f>
        <v>0</v>
      </c>
      <c r="V45" s="7">
        <f>IF('Ēnojuma attālumi'!V45&gt;=1460,,'Ēnojuma attālumi'!V45)</f>
        <v>0</v>
      </c>
      <c r="W45" s="7">
        <f>IF('Ēnojuma attālumi'!W45&gt;=1460,,'Ēnojuma attālumi'!W45)</f>
        <v>0</v>
      </c>
    </row>
    <row r="46" spans="1:23" x14ac:dyDescent="0.45">
      <c r="A46" s="4">
        <f>'Enojuma laiki bez_att. vājināj.'!A46</f>
        <v>1</v>
      </c>
      <c r="B46" s="19">
        <f>'Enojuma laiki bez_att. vājināj.'!D46</f>
        <v>6.8055555555555564E-2</v>
      </c>
      <c r="C46" s="25" t="s">
        <v>125</v>
      </c>
      <c r="D46" s="7">
        <f>IF('Ēnojuma attālumi'!D46&gt;=1460,,'Ēnojuma attālumi'!D46)</f>
        <v>0</v>
      </c>
      <c r="E46" s="7">
        <f>IF('Ēnojuma attālumi'!E46&gt;=1460,,'Ēnojuma attālumi'!E46)</f>
        <v>0</v>
      </c>
      <c r="F46" s="7">
        <f>IF('Ēnojuma attālumi'!F46&gt;=1460,,'Ēnojuma attālumi'!F46)</f>
        <v>0</v>
      </c>
      <c r="G46" s="7">
        <f>IF('Ēnojuma attālumi'!G46&gt;=1460,,'Ēnojuma attālumi'!G46)</f>
        <v>0</v>
      </c>
      <c r="H46" s="7">
        <f>IF('Ēnojuma attālumi'!H46&gt;=1460,,'Ēnojuma attālumi'!H46)</f>
        <v>0</v>
      </c>
      <c r="I46" s="7">
        <f>IF('Ēnojuma attālumi'!I46&gt;=1460,,'Ēnojuma attālumi'!I46)</f>
        <v>0</v>
      </c>
      <c r="J46" s="7">
        <f>IF('Ēnojuma attālumi'!J46&gt;=1460,,'Ēnojuma attālumi'!J46)</f>
        <v>0</v>
      </c>
      <c r="K46" s="7">
        <f>IF('Ēnojuma attālumi'!K46&gt;=1460,,'Ēnojuma attālumi'!K46)</f>
        <v>0</v>
      </c>
      <c r="L46" s="7">
        <f>IF('Ēnojuma attālumi'!L46&gt;=1460,,'Ēnojuma attālumi'!L46)</f>
        <v>0</v>
      </c>
      <c r="M46" s="7">
        <f>IF('Ēnojuma attālumi'!M46&gt;=1460,,'Ēnojuma attālumi'!M46)</f>
        <v>1428.9543973261259</v>
      </c>
      <c r="N46" s="7">
        <f>IF('Ēnojuma attālumi'!N46&gt;=1460,,'Ēnojuma attālumi'!N46)</f>
        <v>0</v>
      </c>
      <c r="O46" s="7">
        <f>IF('Ēnojuma attālumi'!O46&gt;=1460,,'Ēnojuma attālumi'!O46)</f>
        <v>0</v>
      </c>
      <c r="P46" s="7">
        <f>IF('Ēnojuma attālumi'!P46&gt;=1460,,'Ēnojuma attālumi'!P46)</f>
        <v>0</v>
      </c>
      <c r="Q46" s="7">
        <f>IF('Ēnojuma attālumi'!Q46&gt;=1460,,'Ēnojuma attālumi'!Q46)</f>
        <v>0</v>
      </c>
      <c r="R46" s="7">
        <f>IF('Ēnojuma attālumi'!R46&gt;=1460,,'Ēnojuma attālumi'!R46)</f>
        <v>0</v>
      </c>
      <c r="S46" s="7">
        <f>IF('Ēnojuma attālumi'!S46&gt;=1460,,'Ēnojuma attālumi'!S46)</f>
        <v>0</v>
      </c>
      <c r="T46" s="7">
        <f>IF('Ēnojuma attālumi'!T46&gt;=1460,,'Ēnojuma attālumi'!T46)</f>
        <v>0</v>
      </c>
      <c r="U46" s="7">
        <f>IF('Ēnojuma attālumi'!U46&gt;=1460,,'Ēnojuma attālumi'!U46)</f>
        <v>0</v>
      </c>
      <c r="V46" s="7">
        <f>IF('Ēnojuma attālumi'!V46&gt;=1460,,'Ēnojuma attālumi'!V46)</f>
        <v>0</v>
      </c>
      <c r="W46" s="7">
        <f>IF('Ēnojuma attālumi'!W46&gt;=1460,,'Ēnojuma attālumi'!W46)</f>
        <v>0</v>
      </c>
    </row>
    <row r="47" spans="1:23" x14ac:dyDescent="0.45">
      <c r="A47" s="4">
        <f>'Enojuma laiki bez_att. vājināj.'!A47</f>
        <v>0</v>
      </c>
      <c r="B47" s="19">
        <f>'Enojuma laiki bez_att. vājināj.'!D47</f>
        <v>0</v>
      </c>
      <c r="C47" s="25" t="s">
        <v>126</v>
      </c>
      <c r="D47" s="7">
        <f>IF('Ēnojuma attālumi'!D47&gt;=1460,,'Ēnojuma attālumi'!D47)</f>
        <v>0</v>
      </c>
      <c r="E47" s="7">
        <f>IF('Ēnojuma attālumi'!E47&gt;=1460,,'Ēnojuma attālumi'!E47)</f>
        <v>0</v>
      </c>
      <c r="F47" s="7">
        <f>IF('Ēnojuma attālumi'!F47&gt;=1460,,'Ēnojuma attālumi'!F47)</f>
        <v>0</v>
      </c>
      <c r="G47" s="7">
        <f>IF('Ēnojuma attālumi'!G47&gt;=1460,,'Ēnojuma attālumi'!G47)</f>
        <v>0</v>
      </c>
      <c r="H47" s="7">
        <f>IF('Ēnojuma attālumi'!H47&gt;=1460,,'Ēnojuma attālumi'!H47)</f>
        <v>0</v>
      </c>
      <c r="I47" s="7">
        <f>IF('Ēnojuma attālumi'!I47&gt;=1460,,'Ēnojuma attālumi'!I47)</f>
        <v>0</v>
      </c>
      <c r="J47" s="7">
        <f>IF('Ēnojuma attālumi'!J47&gt;=1460,,'Ēnojuma attālumi'!J47)</f>
        <v>0</v>
      </c>
      <c r="K47" s="7">
        <f>IF('Ēnojuma attālumi'!K47&gt;=1460,,'Ēnojuma attālumi'!K47)</f>
        <v>0</v>
      </c>
      <c r="L47" s="7">
        <f>IF('Ēnojuma attālumi'!L47&gt;=1460,,'Ēnojuma attālumi'!L47)</f>
        <v>0</v>
      </c>
      <c r="M47" s="7">
        <f>IF('Ēnojuma attālumi'!M47&gt;=1460,,'Ēnojuma attālumi'!M47)</f>
        <v>0</v>
      </c>
      <c r="N47" s="7">
        <f>IF('Ēnojuma attālumi'!N47&gt;=1460,,'Ēnojuma attālumi'!N47)</f>
        <v>0</v>
      </c>
      <c r="O47" s="7">
        <f>IF('Ēnojuma attālumi'!O47&gt;=1460,,'Ēnojuma attālumi'!O47)</f>
        <v>0</v>
      </c>
      <c r="P47" s="7">
        <f>IF('Ēnojuma attālumi'!P47&gt;=1460,,'Ēnojuma attālumi'!P47)</f>
        <v>0</v>
      </c>
      <c r="Q47" s="7">
        <f>IF('Ēnojuma attālumi'!Q47&gt;=1460,,'Ēnojuma attālumi'!Q47)</f>
        <v>0</v>
      </c>
      <c r="R47" s="7">
        <f>IF('Ēnojuma attālumi'!R47&gt;=1460,,'Ēnojuma attālumi'!R47)</f>
        <v>0</v>
      </c>
      <c r="S47" s="7">
        <f>IF('Ēnojuma attālumi'!S47&gt;=1460,,'Ēnojuma attālumi'!S47)</f>
        <v>0</v>
      </c>
      <c r="T47" s="7">
        <f>IF('Ēnojuma attālumi'!T47&gt;=1460,,'Ēnojuma attālumi'!T47)</f>
        <v>0</v>
      </c>
      <c r="U47" s="7">
        <f>IF('Ēnojuma attālumi'!U47&gt;=1460,,'Ēnojuma attālumi'!U47)</f>
        <v>0</v>
      </c>
      <c r="V47" s="7">
        <f>IF('Ēnojuma attālumi'!V47&gt;=1460,,'Ēnojuma attālumi'!V47)</f>
        <v>0</v>
      </c>
      <c r="W47" s="7">
        <f>IF('Ēnojuma attālumi'!W47&gt;=1460,,'Ēnojuma attālumi'!W47)</f>
        <v>0</v>
      </c>
    </row>
    <row r="48" spans="1:23" x14ac:dyDescent="0.45">
      <c r="A48" s="4">
        <f>'Enojuma laiki bez_att. vājināj.'!A48</f>
        <v>1</v>
      </c>
      <c r="B48" s="19">
        <f>'Enojuma laiki bez_att. vājināj.'!D48</f>
        <v>1.0729166666666667</v>
      </c>
      <c r="C48" s="25" t="s">
        <v>127</v>
      </c>
      <c r="D48" s="7">
        <f>IF('Ēnojuma attālumi'!D48&gt;=1460,,'Ēnojuma attālumi'!D48)</f>
        <v>0</v>
      </c>
      <c r="E48" s="7">
        <f>IF('Ēnojuma attālumi'!E48&gt;=1460,,'Ēnojuma attālumi'!E48)</f>
        <v>0</v>
      </c>
      <c r="F48" s="7">
        <f>IF('Ēnojuma attālumi'!F48&gt;=1460,,'Ēnojuma attālumi'!F48)</f>
        <v>0</v>
      </c>
      <c r="G48" s="7">
        <f>IF('Ēnojuma attālumi'!G48&gt;=1460,,'Ēnojuma attālumi'!G48)</f>
        <v>0</v>
      </c>
      <c r="H48" s="7">
        <f>IF('Ēnojuma attālumi'!H48&gt;=1460,,'Ēnojuma attālumi'!H48)</f>
        <v>0</v>
      </c>
      <c r="I48" s="7">
        <f>IF('Ēnojuma attālumi'!I48&gt;=1460,,'Ēnojuma attālumi'!I48)</f>
        <v>0</v>
      </c>
      <c r="J48" s="7">
        <f>IF('Ēnojuma attālumi'!J48&gt;=1460,,'Ēnojuma attālumi'!J48)</f>
        <v>0</v>
      </c>
      <c r="K48" s="7">
        <f>IF('Ēnojuma attālumi'!K48&gt;=1460,,'Ēnojuma attālumi'!K48)</f>
        <v>0</v>
      </c>
      <c r="L48" s="7">
        <f>IF('Ēnojuma attālumi'!L48&gt;=1460,,'Ēnojuma attālumi'!L48)</f>
        <v>0</v>
      </c>
      <c r="M48" s="7">
        <f>IF('Ēnojuma attālumi'!M48&gt;=1460,,'Ēnojuma attālumi'!M48)</f>
        <v>823.92116974102453</v>
      </c>
      <c r="N48" s="7">
        <f>IF('Ēnojuma attālumi'!N48&gt;=1460,,'Ēnojuma attālumi'!N48)</f>
        <v>0</v>
      </c>
      <c r="O48" s="7">
        <f>IF('Ēnojuma attālumi'!O48&gt;=1460,,'Ēnojuma attālumi'!O48)</f>
        <v>0</v>
      </c>
      <c r="P48" s="7">
        <f>IF('Ēnojuma attālumi'!P48&gt;=1460,,'Ēnojuma attālumi'!P48)</f>
        <v>0</v>
      </c>
      <c r="Q48" s="7">
        <f>IF('Ēnojuma attālumi'!Q48&gt;=1460,,'Ēnojuma attālumi'!Q48)</f>
        <v>0</v>
      </c>
      <c r="R48" s="7">
        <f>IF('Ēnojuma attālumi'!R48&gt;=1460,,'Ēnojuma attālumi'!R48)</f>
        <v>0</v>
      </c>
      <c r="S48" s="7">
        <f>IF('Ēnojuma attālumi'!S48&gt;=1460,,'Ēnojuma attālumi'!S48)</f>
        <v>0</v>
      </c>
      <c r="T48" s="7">
        <f>IF('Ēnojuma attālumi'!T48&gt;=1460,,'Ēnojuma attālumi'!T48)</f>
        <v>0</v>
      </c>
      <c r="U48" s="7">
        <f>IF('Ēnojuma attālumi'!U48&gt;=1460,,'Ēnojuma attālumi'!U48)</f>
        <v>0</v>
      </c>
      <c r="V48" s="7">
        <f>IF('Ēnojuma attālumi'!V48&gt;=1460,,'Ēnojuma attālumi'!V48)</f>
        <v>0</v>
      </c>
      <c r="W48" s="7">
        <f>IF('Ēnojuma attālumi'!W48&gt;=1460,,'Ēnojuma attālumi'!W48)</f>
        <v>0</v>
      </c>
    </row>
    <row r="49" spans="1:23" x14ac:dyDescent="0.45">
      <c r="A49" s="4">
        <f>'Enojuma laiki bez_att. vājināj.'!A49</f>
        <v>1</v>
      </c>
      <c r="B49" s="19">
        <f>'Enojuma laiki bez_att. vājināj.'!D49</f>
        <v>9.5138888888888898E-2</v>
      </c>
      <c r="C49" s="25" t="s">
        <v>129</v>
      </c>
      <c r="D49" s="7">
        <f>IF('Ēnojuma attālumi'!D49&gt;=1460,,'Ēnojuma attālumi'!D49)</f>
        <v>0</v>
      </c>
      <c r="E49" s="7">
        <f>IF('Ēnojuma attālumi'!E49&gt;=1460,,'Ēnojuma attālumi'!E49)</f>
        <v>0</v>
      </c>
      <c r="F49" s="7">
        <f>IF('Ēnojuma attālumi'!F49&gt;=1460,,'Ēnojuma attālumi'!F49)</f>
        <v>0</v>
      </c>
      <c r="G49" s="7">
        <f>IF('Ēnojuma attālumi'!G49&gt;=1460,,'Ēnojuma attālumi'!G49)</f>
        <v>0</v>
      </c>
      <c r="H49" s="7">
        <f>IF('Ēnojuma attālumi'!H49&gt;=1460,,'Ēnojuma attālumi'!H49)</f>
        <v>0</v>
      </c>
      <c r="I49" s="7">
        <f>IF('Ēnojuma attālumi'!I49&gt;=1460,,'Ēnojuma attālumi'!I49)</f>
        <v>0</v>
      </c>
      <c r="J49" s="7">
        <f>IF('Ēnojuma attālumi'!J49&gt;=1460,,'Ēnojuma attālumi'!J49)</f>
        <v>0</v>
      </c>
      <c r="K49" s="7">
        <f>IF('Ēnojuma attālumi'!K49&gt;=1460,,'Ēnojuma attālumi'!K49)</f>
        <v>0</v>
      </c>
      <c r="L49" s="7">
        <f>IF('Ēnojuma attālumi'!L49&gt;=1460,,'Ēnojuma attālumi'!L49)</f>
        <v>0</v>
      </c>
      <c r="M49" s="7">
        <f>IF('Ēnojuma attālumi'!M49&gt;=1460,,'Ēnojuma attālumi'!M49)</f>
        <v>0</v>
      </c>
      <c r="N49" s="7">
        <f>IF('Ēnojuma attālumi'!N49&gt;=1460,,'Ēnojuma attālumi'!N49)</f>
        <v>0</v>
      </c>
      <c r="O49" s="7">
        <f>IF('Ēnojuma attālumi'!O49&gt;=1460,,'Ēnojuma attālumi'!O49)</f>
        <v>0</v>
      </c>
      <c r="P49" s="7">
        <f>IF('Ēnojuma attālumi'!P49&gt;=1460,,'Ēnojuma attālumi'!P49)</f>
        <v>0</v>
      </c>
      <c r="Q49" s="7">
        <f>IF('Ēnojuma attālumi'!Q49&gt;=1460,,'Ēnojuma attālumi'!Q49)</f>
        <v>0</v>
      </c>
      <c r="R49" s="7">
        <f>IF('Ēnojuma attālumi'!R49&gt;=1460,,'Ēnojuma attālumi'!R49)</f>
        <v>0</v>
      </c>
      <c r="S49" s="7">
        <f>IF('Ēnojuma attālumi'!S49&gt;=1460,,'Ēnojuma attālumi'!S49)</f>
        <v>0</v>
      </c>
      <c r="T49" s="7">
        <f>IF('Ēnojuma attālumi'!T49&gt;=1460,,'Ēnojuma attālumi'!T49)</f>
        <v>0</v>
      </c>
      <c r="U49" s="7">
        <f>IF('Ēnojuma attālumi'!U49&gt;=1460,,'Ēnojuma attālumi'!U49)</f>
        <v>0</v>
      </c>
      <c r="V49" s="7">
        <f>IF('Ēnojuma attālumi'!V49&gt;=1460,,'Ēnojuma attālumi'!V49)</f>
        <v>0</v>
      </c>
      <c r="W49" s="7">
        <f>IF('Ēnojuma attālumi'!W49&gt;=1460,,'Ēnojuma attālumi'!W49)</f>
        <v>1188.248762431336</v>
      </c>
    </row>
    <row r="50" spans="1:23" x14ac:dyDescent="0.45">
      <c r="A50" s="4">
        <f>'Enojuma laiki bez_att. vājināj.'!A50</f>
        <v>2</v>
      </c>
      <c r="B50" s="19">
        <f>'Enojuma laiki bez_att. vājināj.'!D50</f>
        <v>0.97500000000000009</v>
      </c>
      <c r="C50" s="25" t="s">
        <v>131</v>
      </c>
      <c r="D50" s="7">
        <f>IF('Ēnojuma attālumi'!D50&gt;=1460,,'Ēnojuma attālumi'!D50)</f>
        <v>0</v>
      </c>
      <c r="E50" s="7">
        <f>IF('Ēnojuma attālumi'!E50&gt;=1460,,'Ēnojuma attālumi'!E50)</f>
        <v>0</v>
      </c>
      <c r="F50" s="7">
        <f>IF('Ēnojuma attālumi'!F50&gt;=1460,,'Ēnojuma attālumi'!F50)</f>
        <v>1183.873641212919</v>
      </c>
      <c r="G50" s="7">
        <f>IF('Ēnojuma attālumi'!G50&gt;=1460,,'Ēnojuma attālumi'!G50)</f>
        <v>1026.598583506548</v>
      </c>
      <c r="H50" s="7">
        <f>IF('Ēnojuma attālumi'!H50&gt;=1460,,'Ēnojuma attālumi'!H50)</f>
        <v>0</v>
      </c>
      <c r="I50" s="7">
        <f>IF('Ēnojuma attālumi'!I50&gt;=1460,,'Ēnojuma attālumi'!I50)</f>
        <v>0</v>
      </c>
      <c r="J50" s="7">
        <f>IF('Ēnojuma attālumi'!J50&gt;=1460,,'Ēnojuma attālumi'!J50)</f>
        <v>0</v>
      </c>
      <c r="K50" s="7">
        <f>IF('Ēnojuma attālumi'!K50&gt;=1460,,'Ēnojuma attālumi'!K50)</f>
        <v>0</v>
      </c>
      <c r="L50" s="7">
        <f>IF('Ēnojuma attālumi'!L50&gt;=1460,,'Ēnojuma attālumi'!L50)</f>
        <v>0</v>
      </c>
      <c r="M50" s="7">
        <f>IF('Ēnojuma attālumi'!M50&gt;=1460,,'Ēnojuma attālumi'!M50)</f>
        <v>0</v>
      </c>
      <c r="N50" s="7">
        <f>IF('Ēnojuma attālumi'!N50&gt;=1460,,'Ēnojuma attālumi'!N50)</f>
        <v>0</v>
      </c>
      <c r="O50" s="7">
        <f>IF('Ēnojuma attālumi'!O50&gt;=1460,,'Ēnojuma attālumi'!O50)</f>
        <v>0</v>
      </c>
      <c r="P50" s="7">
        <f>IF('Ēnojuma attālumi'!P50&gt;=1460,,'Ēnojuma attālumi'!P50)</f>
        <v>0</v>
      </c>
      <c r="Q50" s="7">
        <f>IF('Ēnojuma attālumi'!Q50&gt;=1460,,'Ēnojuma attālumi'!Q50)</f>
        <v>0</v>
      </c>
      <c r="R50" s="7">
        <f>IF('Ēnojuma attālumi'!R50&gt;=1460,,'Ēnojuma attālumi'!R50)</f>
        <v>0</v>
      </c>
      <c r="S50" s="7">
        <f>IF('Ēnojuma attālumi'!S50&gt;=1460,,'Ēnojuma attālumi'!S50)</f>
        <v>0</v>
      </c>
      <c r="T50" s="7">
        <f>IF('Ēnojuma attālumi'!T50&gt;=1460,,'Ēnojuma attālumi'!T50)</f>
        <v>0</v>
      </c>
      <c r="U50" s="7">
        <f>IF('Ēnojuma attālumi'!U50&gt;=1460,,'Ēnojuma attālumi'!U50)</f>
        <v>0</v>
      </c>
      <c r="V50" s="7">
        <f>IF('Ēnojuma attālumi'!V50&gt;=1460,,'Ēnojuma attālumi'!V50)</f>
        <v>0</v>
      </c>
      <c r="W50" s="7">
        <f>IF('Ēnojuma attālumi'!W50&gt;=1460,,'Ēnojuma attālumi'!W50)</f>
        <v>0</v>
      </c>
    </row>
    <row r="51" spans="1:23" x14ac:dyDescent="0.45">
      <c r="A51" s="4">
        <f>'Enojuma laiki bez_att. vājināj.'!A51</f>
        <v>0</v>
      </c>
      <c r="B51" s="19">
        <f>'Enojuma laiki bez_att. vājināj.'!D51</f>
        <v>0</v>
      </c>
      <c r="C51" s="25" t="s">
        <v>133</v>
      </c>
      <c r="D51" s="7">
        <f>IF('Ēnojuma attālumi'!D51&gt;=1460,,'Ēnojuma attālumi'!D51)</f>
        <v>0</v>
      </c>
      <c r="E51" s="7">
        <f>IF('Ēnojuma attālumi'!E51&gt;=1460,,'Ēnojuma attālumi'!E51)</f>
        <v>0</v>
      </c>
      <c r="F51" s="7">
        <f>IF('Ēnojuma attālumi'!F51&gt;=1460,,'Ēnojuma attālumi'!F51)</f>
        <v>0</v>
      </c>
      <c r="G51" s="7">
        <f>IF('Ēnojuma attālumi'!G51&gt;=1460,,'Ēnojuma attālumi'!G51)</f>
        <v>0</v>
      </c>
      <c r="H51" s="7">
        <f>IF('Ēnojuma attālumi'!H51&gt;=1460,,'Ēnojuma attālumi'!H51)</f>
        <v>0</v>
      </c>
      <c r="I51" s="7">
        <f>IF('Ēnojuma attālumi'!I51&gt;=1460,,'Ēnojuma attālumi'!I51)</f>
        <v>0</v>
      </c>
      <c r="J51" s="7">
        <f>IF('Ēnojuma attālumi'!J51&gt;=1460,,'Ēnojuma attālumi'!J51)</f>
        <v>0</v>
      </c>
      <c r="K51" s="7">
        <f>IF('Ēnojuma attālumi'!K51&gt;=1460,,'Ēnojuma attālumi'!K51)</f>
        <v>0</v>
      </c>
      <c r="L51" s="7">
        <f>IF('Ēnojuma attālumi'!L51&gt;=1460,,'Ēnojuma attālumi'!L51)</f>
        <v>0</v>
      </c>
      <c r="M51" s="7">
        <f>IF('Ēnojuma attālumi'!M51&gt;=1460,,'Ēnojuma attālumi'!M51)</f>
        <v>0</v>
      </c>
      <c r="N51" s="7">
        <f>IF('Ēnojuma attālumi'!N51&gt;=1460,,'Ēnojuma attālumi'!N51)</f>
        <v>0</v>
      </c>
      <c r="O51" s="7">
        <f>IF('Ēnojuma attālumi'!O51&gt;=1460,,'Ēnojuma attālumi'!O51)</f>
        <v>0</v>
      </c>
      <c r="P51" s="7">
        <f>IF('Ēnojuma attālumi'!P51&gt;=1460,,'Ēnojuma attālumi'!P51)</f>
        <v>0</v>
      </c>
      <c r="Q51" s="7">
        <f>IF('Ēnojuma attālumi'!Q51&gt;=1460,,'Ēnojuma attālumi'!Q51)</f>
        <v>0</v>
      </c>
      <c r="R51" s="7">
        <f>IF('Ēnojuma attālumi'!R51&gt;=1460,,'Ēnojuma attālumi'!R51)</f>
        <v>0</v>
      </c>
      <c r="S51" s="7">
        <f>IF('Ēnojuma attālumi'!S51&gt;=1460,,'Ēnojuma attālumi'!S51)</f>
        <v>0</v>
      </c>
      <c r="T51" s="7">
        <f>IF('Ēnojuma attālumi'!T51&gt;=1460,,'Ēnojuma attālumi'!T51)</f>
        <v>0</v>
      </c>
      <c r="U51" s="7">
        <f>IF('Ēnojuma attālumi'!U51&gt;=1460,,'Ēnojuma attālumi'!U51)</f>
        <v>0</v>
      </c>
      <c r="V51" s="7">
        <f>IF('Ēnojuma attālumi'!V51&gt;=1460,,'Ēnojuma attālumi'!V51)</f>
        <v>0</v>
      </c>
      <c r="W51" s="7">
        <f>IF('Ēnojuma attālumi'!W51&gt;=1460,,'Ēnojuma attālumi'!W51)</f>
        <v>0</v>
      </c>
    </row>
    <row r="52" spans="1:23" x14ac:dyDescent="0.45">
      <c r="A52" s="4">
        <f>'Enojuma laiki bez_att. vājināj.'!A52</f>
        <v>3</v>
      </c>
      <c r="B52" s="19">
        <f>'Enojuma laiki bez_att. vājināj.'!D52</f>
        <v>0.35000000000000003</v>
      </c>
      <c r="C52" s="25" t="s">
        <v>134</v>
      </c>
      <c r="D52" s="7">
        <f>IF('Ēnojuma attālumi'!D52&gt;=1460,,'Ēnojuma attālumi'!D52)</f>
        <v>0</v>
      </c>
      <c r="E52" s="7">
        <f>IF('Ēnojuma attālumi'!E52&gt;=1460,,'Ēnojuma attālumi'!E52)</f>
        <v>0</v>
      </c>
      <c r="F52" s="7">
        <f>IF('Ēnojuma attālumi'!F52&gt;=1460,,'Ēnojuma attālumi'!F52)</f>
        <v>0</v>
      </c>
      <c r="G52" s="7">
        <f>IF('Ēnojuma attālumi'!G52&gt;=1460,,'Ēnojuma attālumi'!G52)</f>
        <v>0</v>
      </c>
      <c r="H52" s="7">
        <f>IF('Ēnojuma attālumi'!H52&gt;=1460,,'Ēnojuma attālumi'!H52)</f>
        <v>0</v>
      </c>
      <c r="I52" s="7">
        <f>IF('Ēnojuma attālumi'!I52&gt;=1460,,'Ēnojuma attālumi'!I52)</f>
        <v>0</v>
      </c>
      <c r="J52" s="7">
        <f>IF('Ēnojuma attālumi'!J52&gt;=1460,,'Ēnojuma attālumi'!J52)</f>
        <v>0</v>
      </c>
      <c r="K52" s="7">
        <f>IF('Ēnojuma attālumi'!K52&gt;=1460,,'Ēnojuma attālumi'!K52)</f>
        <v>0</v>
      </c>
      <c r="L52" s="7">
        <f>IF('Ēnojuma attālumi'!L52&gt;=1460,,'Ēnojuma attālumi'!L52)</f>
        <v>0</v>
      </c>
      <c r="M52" s="7">
        <f>IF('Ēnojuma attālumi'!M52&gt;=1460,,'Ēnojuma attālumi'!M52)</f>
        <v>0</v>
      </c>
      <c r="N52" s="7">
        <f>IF('Ēnojuma attālumi'!N52&gt;=1460,,'Ēnojuma attālumi'!N52)</f>
        <v>0</v>
      </c>
      <c r="O52" s="7">
        <f>IF('Ēnojuma attālumi'!O52&gt;=1460,,'Ēnojuma attālumi'!O52)</f>
        <v>0</v>
      </c>
      <c r="P52" s="7">
        <f>IF('Ēnojuma attālumi'!P52&gt;=1460,,'Ēnojuma attālumi'!P52)</f>
        <v>0</v>
      </c>
      <c r="Q52" s="7">
        <f>IF('Ēnojuma attālumi'!Q52&gt;=1460,,'Ēnojuma attālumi'!Q52)</f>
        <v>0</v>
      </c>
      <c r="R52" s="7">
        <f>IF('Ēnojuma attālumi'!R52&gt;=1460,,'Ēnojuma attālumi'!R52)</f>
        <v>0</v>
      </c>
      <c r="S52" s="7">
        <f>IF('Ēnojuma attālumi'!S52&gt;=1460,,'Ēnojuma attālumi'!S52)</f>
        <v>0</v>
      </c>
      <c r="T52" s="7">
        <f>IF('Ēnojuma attālumi'!T52&gt;=1460,,'Ēnojuma attālumi'!T52)</f>
        <v>967.55032198938864</v>
      </c>
      <c r="U52" s="7">
        <f>IF('Ēnojuma attālumi'!U52&gt;=1460,,'Ēnojuma attālumi'!U52)</f>
        <v>1442.0045410040359</v>
      </c>
      <c r="V52" s="7">
        <f>IF('Ēnojuma attālumi'!V52&gt;=1460,,'Ēnojuma attālumi'!V52)</f>
        <v>0</v>
      </c>
      <c r="W52" s="7">
        <f>IF('Ēnojuma attālumi'!W52&gt;=1460,,'Ēnojuma attālumi'!W52)</f>
        <v>1427.951357623306</v>
      </c>
    </row>
    <row r="53" spans="1:23" x14ac:dyDescent="0.45">
      <c r="A53" s="4">
        <f>'Enojuma laiki bez_att. vājināj.'!A53</f>
        <v>0</v>
      </c>
      <c r="B53" s="19">
        <f>'Enojuma laiki bez_att. vājināj.'!D53</f>
        <v>0</v>
      </c>
      <c r="C53" s="25" t="s">
        <v>135</v>
      </c>
      <c r="D53" s="7">
        <f>IF('Ēnojuma attālumi'!D53&gt;=1460,,'Ēnojuma attālumi'!D53)</f>
        <v>0</v>
      </c>
      <c r="E53" s="7">
        <f>IF('Ēnojuma attālumi'!E53&gt;=1460,,'Ēnojuma attālumi'!E53)</f>
        <v>0</v>
      </c>
      <c r="F53" s="7">
        <f>IF('Ēnojuma attālumi'!F53&gt;=1460,,'Ēnojuma attālumi'!F53)</f>
        <v>0</v>
      </c>
      <c r="G53" s="7">
        <f>IF('Ēnojuma attālumi'!G53&gt;=1460,,'Ēnojuma attālumi'!G53)</f>
        <v>0</v>
      </c>
      <c r="H53" s="7">
        <f>IF('Ēnojuma attālumi'!H53&gt;=1460,,'Ēnojuma attālumi'!H53)</f>
        <v>0</v>
      </c>
      <c r="I53" s="7">
        <f>IF('Ēnojuma attālumi'!I53&gt;=1460,,'Ēnojuma attālumi'!I53)</f>
        <v>0</v>
      </c>
      <c r="J53" s="7">
        <f>IF('Ēnojuma attālumi'!J53&gt;=1460,,'Ēnojuma attālumi'!J53)</f>
        <v>0</v>
      </c>
      <c r="K53" s="7">
        <f>IF('Ēnojuma attālumi'!K53&gt;=1460,,'Ēnojuma attālumi'!K53)</f>
        <v>0</v>
      </c>
      <c r="L53" s="7">
        <f>IF('Ēnojuma attālumi'!L53&gt;=1460,,'Ēnojuma attālumi'!L53)</f>
        <v>0</v>
      </c>
      <c r="M53" s="7">
        <f>IF('Ēnojuma attālumi'!M53&gt;=1460,,'Ēnojuma attālumi'!M53)</f>
        <v>0</v>
      </c>
      <c r="N53" s="7">
        <f>IF('Ēnojuma attālumi'!N53&gt;=1460,,'Ēnojuma attālumi'!N53)</f>
        <v>0</v>
      </c>
      <c r="O53" s="7">
        <f>IF('Ēnojuma attālumi'!O53&gt;=1460,,'Ēnojuma attālumi'!O53)</f>
        <v>0</v>
      </c>
      <c r="P53" s="7">
        <f>IF('Ēnojuma attālumi'!P53&gt;=1460,,'Ēnojuma attālumi'!P53)</f>
        <v>0</v>
      </c>
      <c r="Q53" s="7">
        <f>IF('Ēnojuma attālumi'!Q53&gt;=1460,,'Ēnojuma attālumi'!Q53)</f>
        <v>0</v>
      </c>
      <c r="R53" s="7">
        <f>IF('Ēnojuma attālumi'!R53&gt;=1460,,'Ēnojuma attālumi'!R53)</f>
        <v>0</v>
      </c>
      <c r="S53" s="7">
        <f>IF('Ēnojuma attālumi'!S53&gt;=1460,,'Ēnojuma attālumi'!S53)</f>
        <v>0</v>
      </c>
      <c r="T53" s="7">
        <f>IF('Ēnojuma attālumi'!T53&gt;=1460,,'Ēnojuma attālumi'!T53)</f>
        <v>0</v>
      </c>
      <c r="U53" s="7">
        <f>IF('Ēnojuma attālumi'!U53&gt;=1460,,'Ēnojuma attālumi'!U53)</f>
        <v>0</v>
      </c>
      <c r="V53" s="7">
        <f>IF('Ēnojuma attālumi'!V53&gt;=1460,,'Ēnojuma attālumi'!V53)</f>
        <v>0</v>
      </c>
      <c r="W53" s="7">
        <f>IF('Ēnojuma attālumi'!W53&gt;=1460,,'Ēnojuma attālumi'!W53)</f>
        <v>0</v>
      </c>
    </row>
    <row r="54" spans="1:23" x14ac:dyDescent="0.45">
      <c r="A54" s="4">
        <f>'Enojuma laiki bez_att. vājināj.'!A54</f>
        <v>2</v>
      </c>
      <c r="B54" s="19">
        <f>'Enojuma laiki bez_att. vājināj.'!D54</f>
        <v>1.7361111111111112</v>
      </c>
      <c r="C54" s="25" t="s">
        <v>136</v>
      </c>
      <c r="D54" s="7">
        <f>IF('Ēnojuma attālumi'!D54&gt;=1460,,'Ēnojuma attālumi'!D54)</f>
        <v>0</v>
      </c>
      <c r="E54" s="7">
        <f>IF('Ēnojuma attālumi'!E54&gt;=1460,,'Ēnojuma attālumi'!E54)</f>
        <v>0</v>
      </c>
      <c r="F54" s="7">
        <f>IF('Ēnojuma attālumi'!F54&gt;=1460,,'Ēnojuma attālumi'!F54)</f>
        <v>0</v>
      </c>
      <c r="G54" s="7">
        <f>IF('Ēnojuma attālumi'!G54&gt;=1460,,'Ēnojuma attālumi'!G54)</f>
        <v>0</v>
      </c>
      <c r="H54" s="7">
        <f>IF('Ēnojuma attālumi'!H54&gt;=1460,,'Ēnojuma attālumi'!H54)</f>
        <v>0</v>
      </c>
      <c r="I54" s="7">
        <f>IF('Ēnojuma attālumi'!I54&gt;=1460,,'Ēnojuma attālumi'!I54)</f>
        <v>0</v>
      </c>
      <c r="J54" s="7">
        <f>IF('Ēnojuma attālumi'!J54&gt;=1460,,'Ēnojuma attālumi'!J54)</f>
        <v>0</v>
      </c>
      <c r="K54" s="7">
        <f>IF('Ēnojuma attālumi'!K54&gt;=1460,,'Ēnojuma attālumi'!K54)</f>
        <v>0</v>
      </c>
      <c r="L54" s="7">
        <f>IF('Ēnojuma attālumi'!L54&gt;=1460,,'Ēnojuma attālumi'!L54)</f>
        <v>1216.4053600948539</v>
      </c>
      <c r="M54" s="7">
        <f>IF('Ēnojuma attālumi'!M54&gt;=1460,,'Ēnojuma attālumi'!M54)</f>
        <v>954.40183831360855</v>
      </c>
      <c r="N54" s="7">
        <f>IF('Ēnojuma attālumi'!N54&gt;=1460,,'Ēnojuma attālumi'!N54)</f>
        <v>0</v>
      </c>
      <c r="O54" s="7">
        <f>IF('Ēnojuma attālumi'!O54&gt;=1460,,'Ēnojuma attālumi'!O54)</f>
        <v>0</v>
      </c>
      <c r="P54" s="7">
        <f>IF('Ēnojuma attālumi'!P54&gt;=1460,,'Ēnojuma attālumi'!P54)</f>
        <v>0</v>
      </c>
      <c r="Q54" s="7">
        <f>IF('Ēnojuma attālumi'!Q54&gt;=1460,,'Ēnojuma attālumi'!Q54)</f>
        <v>0</v>
      </c>
      <c r="R54" s="7">
        <f>IF('Ēnojuma attālumi'!R54&gt;=1460,,'Ēnojuma attālumi'!R54)</f>
        <v>0</v>
      </c>
      <c r="S54" s="7">
        <f>IF('Ēnojuma attālumi'!S54&gt;=1460,,'Ēnojuma attālumi'!S54)</f>
        <v>0</v>
      </c>
      <c r="T54" s="7">
        <f>IF('Ēnojuma attālumi'!T54&gt;=1460,,'Ēnojuma attālumi'!T54)</f>
        <v>0</v>
      </c>
      <c r="U54" s="7">
        <f>IF('Ēnojuma attālumi'!U54&gt;=1460,,'Ēnojuma attālumi'!U54)</f>
        <v>0</v>
      </c>
      <c r="V54" s="7">
        <f>IF('Ēnojuma attālumi'!V54&gt;=1460,,'Ēnojuma attālumi'!V54)</f>
        <v>0</v>
      </c>
      <c r="W54" s="7">
        <f>IF('Ēnojuma attālumi'!W54&gt;=1460,,'Ēnojuma attālumi'!W54)</f>
        <v>0</v>
      </c>
    </row>
    <row r="55" spans="1:23" x14ac:dyDescent="0.45">
      <c r="A55" s="4">
        <f>'Enojuma laiki bez_att. vājināj.'!A55</f>
        <v>2</v>
      </c>
      <c r="B55" s="19">
        <f>'Enojuma laiki bez_att. vājināj.'!D55</f>
        <v>0.36041666666666672</v>
      </c>
      <c r="C55" s="25" t="s">
        <v>137</v>
      </c>
      <c r="D55" s="7">
        <f>IF('Ēnojuma attālumi'!D55&gt;=1460,,'Ēnojuma attālumi'!D55)</f>
        <v>0</v>
      </c>
      <c r="E55" s="7">
        <f>IF('Ēnojuma attālumi'!E55&gt;=1460,,'Ēnojuma attālumi'!E55)</f>
        <v>0</v>
      </c>
      <c r="F55" s="7">
        <f>IF('Ēnojuma attālumi'!F55&gt;=1460,,'Ēnojuma attālumi'!F55)</f>
        <v>0</v>
      </c>
      <c r="G55" s="7">
        <f>IF('Ēnojuma attālumi'!G55&gt;=1460,,'Ēnojuma attālumi'!G55)</f>
        <v>0</v>
      </c>
      <c r="H55" s="7">
        <f>IF('Ēnojuma attālumi'!H55&gt;=1460,,'Ēnojuma attālumi'!H55)</f>
        <v>0</v>
      </c>
      <c r="I55" s="7">
        <f>IF('Ēnojuma attālumi'!I55&gt;=1460,,'Ēnojuma attālumi'!I55)</f>
        <v>0</v>
      </c>
      <c r="J55" s="7">
        <f>IF('Ēnojuma attālumi'!J55&gt;=1460,,'Ēnojuma attālumi'!J55)</f>
        <v>0</v>
      </c>
      <c r="K55" s="7">
        <f>IF('Ēnojuma attālumi'!K55&gt;=1460,,'Ēnojuma attālumi'!K55)</f>
        <v>0</v>
      </c>
      <c r="L55" s="7">
        <f>IF('Ēnojuma attālumi'!L55&gt;=1460,,'Ēnojuma attālumi'!L55)</f>
        <v>0</v>
      </c>
      <c r="M55" s="7">
        <f>IF('Ēnojuma attālumi'!M55&gt;=1460,,'Ēnojuma attālumi'!M55)</f>
        <v>0</v>
      </c>
      <c r="N55" s="7">
        <f>IF('Ēnojuma attālumi'!N55&gt;=1460,,'Ēnojuma attālumi'!N55)</f>
        <v>0</v>
      </c>
      <c r="O55" s="7">
        <f>IF('Ēnojuma attālumi'!O55&gt;=1460,,'Ēnojuma attālumi'!O55)</f>
        <v>0</v>
      </c>
      <c r="P55" s="7">
        <f>IF('Ēnojuma attālumi'!P55&gt;=1460,,'Ēnojuma attālumi'!P55)</f>
        <v>0</v>
      </c>
      <c r="Q55" s="7">
        <f>IF('Ēnojuma attālumi'!Q55&gt;=1460,,'Ēnojuma attālumi'!Q55)</f>
        <v>0</v>
      </c>
      <c r="R55" s="7">
        <f>IF('Ēnojuma attālumi'!R55&gt;=1460,,'Ēnojuma attālumi'!R55)</f>
        <v>0</v>
      </c>
      <c r="S55" s="7">
        <f>IF('Ēnojuma attālumi'!S55&gt;=1460,,'Ēnojuma attālumi'!S55)</f>
        <v>0</v>
      </c>
      <c r="T55" s="7">
        <f>IF('Ēnojuma attālumi'!T55&gt;=1460,,'Ēnojuma attālumi'!T55)</f>
        <v>1187.5769403773561</v>
      </c>
      <c r="U55" s="7">
        <f>IF('Ēnojuma attālumi'!U55&gt;=1460,,'Ēnojuma attālumi'!U55)</f>
        <v>0</v>
      </c>
      <c r="V55" s="7">
        <f>IF('Ēnojuma attālumi'!V55&gt;=1460,,'Ēnojuma attālumi'!V55)</f>
        <v>0</v>
      </c>
      <c r="W55" s="7">
        <f>IF('Ēnojuma attālumi'!W55&gt;=1460,,'Ēnojuma attālumi'!W55)</f>
        <v>1272.3738548185979</v>
      </c>
    </row>
    <row r="56" spans="1:23" x14ac:dyDescent="0.45">
      <c r="A56" s="4">
        <f>'Enojuma laiki bez_att. vājināj.'!A56</f>
        <v>2</v>
      </c>
      <c r="B56" s="19">
        <f>'Enojuma laiki bez_att. vājināj.'!D56</f>
        <v>7.4305555555555555E-2</v>
      </c>
      <c r="C56" s="25" t="s">
        <v>138</v>
      </c>
      <c r="D56" s="7">
        <f>IF('Ēnojuma attālumi'!D56&gt;=1460,,'Ēnojuma attālumi'!D56)</f>
        <v>0</v>
      </c>
      <c r="E56" s="7">
        <f>IF('Ēnojuma attālumi'!E56&gt;=1460,,'Ēnojuma attālumi'!E56)</f>
        <v>0</v>
      </c>
      <c r="F56" s="7">
        <f>IF('Ēnojuma attālumi'!F56&gt;=1460,,'Ēnojuma attālumi'!F56)</f>
        <v>0</v>
      </c>
      <c r="G56" s="7">
        <f>IF('Ēnojuma attālumi'!G56&gt;=1460,,'Ēnojuma attālumi'!G56)</f>
        <v>0</v>
      </c>
      <c r="H56" s="7">
        <f>IF('Ēnojuma attālumi'!H56&gt;=1460,,'Ēnojuma attālumi'!H56)</f>
        <v>0</v>
      </c>
      <c r="I56" s="7">
        <f>IF('Ēnojuma attālumi'!I56&gt;=1460,,'Ēnojuma attālumi'!I56)</f>
        <v>0</v>
      </c>
      <c r="J56" s="7">
        <f>IF('Ēnojuma attālumi'!J56&gt;=1460,,'Ēnojuma attālumi'!J56)</f>
        <v>0</v>
      </c>
      <c r="K56" s="7">
        <f>IF('Ēnojuma attālumi'!K56&gt;=1460,,'Ēnojuma attālumi'!K56)</f>
        <v>0</v>
      </c>
      <c r="L56" s="7">
        <f>IF('Ēnojuma attālumi'!L56&gt;=1460,,'Ēnojuma attālumi'!L56)</f>
        <v>0</v>
      </c>
      <c r="M56" s="7">
        <f>IF('Ēnojuma attālumi'!M56&gt;=1460,,'Ēnojuma attālumi'!M56)</f>
        <v>0</v>
      </c>
      <c r="N56" s="7">
        <f>IF('Ēnojuma attālumi'!N56&gt;=1460,,'Ēnojuma attālumi'!N56)</f>
        <v>0</v>
      </c>
      <c r="O56" s="7">
        <f>IF('Ēnojuma attālumi'!O56&gt;=1460,,'Ēnojuma attālumi'!O56)</f>
        <v>0</v>
      </c>
      <c r="P56" s="7">
        <f>IF('Ēnojuma attālumi'!P56&gt;=1460,,'Ēnojuma attālumi'!P56)</f>
        <v>0</v>
      </c>
      <c r="Q56" s="7">
        <f>IF('Ēnojuma attālumi'!Q56&gt;=1460,,'Ēnojuma attālumi'!Q56)</f>
        <v>0</v>
      </c>
      <c r="R56" s="7">
        <f>IF('Ēnojuma attālumi'!R56&gt;=1460,,'Ēnojuma attālumi'!R56)</f>
        <v>0</v>
      </c>
      <c r="S56" s="7">
        <f>IF('Ēnojuma attālumi'!S56&gt;=1460,,'Ēnojuma attālumi'!S56)</f>
        <v>0</v>
      </c>
      <c r="T56" s="7">
        <f>IF('Ēnojuma attālumi'!T56&gt;=1460,,'Ēnojuma attālumi'!T56)</f>
        <v>868.90644274819056</v>
      </c>
      <c r="U56" s="7">
        <f>IF('Ēnojuma attālumi'!U56&gt;=1460,,'Ēnojuma attālumi'!U56)</f>
        <v>1396.35718060861</v>
      </c>
      <c r="V56" s="7">
        <f>IF('Ēnojuma attālumi'!V56&gt;=1460,,'Ēnojuma attālumi'!V56)</f>
        <v>0</v>
      </c>
      <c r="W56" s="7">
        <f>IF('Ēnojuma attālumi'!W56&gt;=1460,,'Ēnojuma attālumi'!W56)</f>
        <v>0</v>
      </c>
    </row>
    <row r="57" spans="1:23" x14ac:dyDescent="0.45">
      <c r="A57" s="4">
        <f>'Enojuma laiki bez_att. vājināj.'!A57</f>
        <v>1</v>
      </c>
      <c r="B57" s="19">
        <f>'Enojuma laiki bez_att. vājināj.'!D57</f>
        <v>0.72777777777777786</v>
      </c>
      <c r="C57" s="25" t="s">
        <v>139</v>
      </c>
      <c r="D57" s="7">
        <f>IF('Ēnojuma attālumi'!D57&gt;=1460,,'Ēnojuma attālumi'!D57)</f>
        <v>0</v>
      </c>
      <c r="E57" s="7">
        <f>IF('Ēnojuma attālumi'!E57&gt;=1460,,'Ēnojuma attālumi'!E57)</f>
        <v>0</v>
      </c>
      <c r="F57" s="7">
        <f>IF('Ēnojuma attālumi'!F57&gt;=1460,,'Ēnojuma attālumi'!F57)</f>
        <v>0</v>
      </c>
      <c r="G57" s="7">
        <f>IF('Ēnojuma attālumi'!G57&gt;=1460,,'Ēnojuma attālumi'!G57)</f>
        <v>0</v>
      </c>
      <c r="H57" s="7">
        <f>IF('Ēnojuma attālumi'!H57&gt;=1460,,'Ēnojuma attālumi'!H57)</f>
        <v>0</v>
      </c>
      <c r="I57" s="7">
        <f>IF('Ēnojuma attālumi'!I57&gt;=1460,,'Ēnojuma attālumi'!I57)</f>
        <v>0</v>
      </c>
      <c r="J57" s="7">
        <f>IF('Ēnojuma attālumi'!J57&gt;=1460,,'Ēnojuma attālumi'!J57)</f>
        <v>0</v>
      </c>
      <c r="K57" s="7">
        <f>IF('Ēnojuma attālumi'!K57&gt;=1460,,'Ēnojuma attālumi'!K57)</f>
        <v>0</v>
      </c>
      <c r="L57" s="7">
        <f>IF('Ēnojuma attālumi'!L57&gt;=1460,,'Ēnojuma attālumi'!L57)</f>
        <v>0</v>
      </c>
      <c r="M57" s="7">
        <f>IF('Ēnojuma attālumi'!M57&gt;=1460,,'Ēnojuma attālumi'!M57)</f>
        <v>0</v>
      </c>
      <c r="N57" s="7">
        <f>IF('Ēnojuma attālumi'!N57&gt;=1460,,'Ēnojuma attālumi'!N57)</f>
        <v>0</v>
      </c>
      <c r="O57" s="7">
        <f>IF('Ēnojuma attālumi'!O57&gt;=1460,,'Ēnojuma attālumi'!O57)</f>
        <v>0</v>
      </c>
      <c r="P57" s="7">
        <f>IF('Ēnojuma attālumi'!P57&gt;=1460,,'Ēnojuma attālumi'!P57)</f>
        <v>0</v>
      </c>
      <c r="Q57" s="7">
        <f>IF('Ēnojuma attālumi'!Q57&gt;=1460,,'Ēnojuma attālumi'!Q57)</f>
        <v>0</v>
      </c>
      <c r="R57" s="7">
        <f>IF('Ēnojuma attālumi'!R57&gt;=1460,,'Ēnojuma attālumi'!R57)</f>
        <v>0</v>
      </c>
      <c r="S57" s="7">
        <f>IF('Ēnojuma attālumi'!S57&gt;=1460,,'Ēnojuma attālumi'!S57)</f>
        <v>0</v>
      </c>
      <c r="T57" s="7">
        <f>IF('Ēnojuma attālumi'!T57&gt;=1460,,'Ēnojuma attālumi'!T57)</f>
        <v>0</v>
      </c>
      <c r="U57" s="7">
        <f>IF('Ēnojuma attālumi'!U57&gt;=1460,,'Ēnojuma attālumi'!U57)</f>
        <v>0</v>
      </c>
      <c r="V57" s="7">
        <f>IF('Ēnojuma attālumi'!V57&gt;=1460,,'Ēnojuma attālumi'!V57)</f>
        <v>1054.1808544349981</v>
      </c>
      <c r="W57" s="7">
        <f>IF('Ēnojuma attālumi'!W57&gt;=1460,,'Ēnojuma attālumi'!W57)</f>
        <v>0</v>
      </c>
    </row>
    <row r="58" spans="1:23" x14ac:dyDescent="0.45">
      <c r="A58" s="4">
        <f>'Enojuma laiki bez_att. vājināj.'!A58</f>
        <v>0</v>
      </c>
      <c r="B58" s="19">
        <f>'Enojuma laiki bez_att. vājināj.'!D58</f>
        <v>0</v>
      </c>
      <c r="C58" s="25" t="s">
        <v>140</v>
      </c>
      <c r="D58" s="7">
        <f>IF('Ēnojuma attālumi'!D58&gt;=1460,,'Ēnojuma attālumi'!D58)</f>
        <v>0</v>
      </c>
      <c r="E58" s="7">
        <f>IF('Ēnojuma attālumi'!E58&gt;=1460,,'Ēnojuma attālumi'!E58)</f>
        <v>0</v>
      </c>
      <c r="F58" s="7">
        <f>IF('Ēnojuma attālumi'!F58&gt;=1460,,'Ēnojuma attālumi'!F58)</f>
        <v>0</v>
      </c>
      <c r="G58" s="7">
        <f>IF('Ēnojuma attālumi'!G58&gt;=1460,,'Ēnojuma attālumi'!G58)</f>
        <v>0</v>
      </c>
      <c r="H58" s="7">
        <f>IF('Ēnojuma attālumi'!H58&gt;=1460,,'Ēnojuma attālumi'!H58)</f>
        <v>0</v>
      </c>
      <c r="I58" s="7">
        <f>IF('Ēnojuma attālumi'!I58&gt;=1460,,'Ēnojuma attālumi'!I58)</f>
        <v>0</v>
      </c>
      <c r="J58" s="7">
        <f>IF('Ēnojuma attālumi'!J58&gt;=1460,,'Ēnojuma attālumi'!J58)</f>
        <v>0</v>
      </c>
      <c r="K58" s="7">
        <f>IF('Ēnojuma attālumi'!K58&gt;=1460,,'Ēnojuma attālumi'!K58)</f>
        <v>0</v>
      </c>
      <c r="L58" s="7">
        <f>IF('Ēnojuma attālumi'!L58&gt;=1460,,'Ēnojuma attālumi'!L58)</f>
        <v>0</v>
      </c>
      <c r="M58" s="7">
        <f>IF('Ēnojuma attālumi'!M58&gt;=1460,,'Ēnojuma attālumi'!M58)</f>
        <v>0</v>
      </c>
      <c r="N58" s="7">
        <f>IF('Ēnojuma attālumi'!N58&gt;=1460,,'Ēnojuma attālumi'!N58)</f>
        <v>0</v>
      </c>
      <c r="O58" s="7">
        <f>IF('Ēnojuma attālumi'!O58&gt;=1460,,'Ēnojuma attālumi'!O58)</f>
        <v>0</v>
      </c>
      <c r="P58" s="7">
        <f>IF('Ēnojuma attālumi'!P58&gt;=1460,,'Ēnojuma attālumi'!P58)</f>
        <v>0</v>
      </c>
      <c r="Q58" s="7">
        <f>IF('Ēnojuma attālumi'!Q58&gt;=1460,,'Ēnojuma attālumi'!Q58)</f>
        <v>0</v>
      </c>
      <c r="R58" s="7">
        <f>IF('Ēnojuma attālumi'!R58&gt;=1460,,'Ēnojuma attālumi'!R58)</f>
        <v>0</v>
      </c>
      <c r="S58" s="7">
        <f>IF('Ēnojuma attālumi'!S58&gt;=1460,,'Ēnojuma attālumi'!S58)</f>
        <v>0</v>
      </c>
      <c r="T58" s="7">
        <f>IF('Ēnojuma attālumi'!T58&gt;=1460,,'Ēnojuma attālumi'!T58)</f>
        <v>0</v>
      </c>
      <c r="U58" s="7">
        <f>IF('Ēnojuma attālumi'!U58&gt;=1460,,'Ēnojuma attālumi'!U58)</f>
        <v>0</v>
      </c>
      <c r="V58" s="7">
        <f>IF('Ēnojuma attālumi'!V58&gt;=1460,,'Ēnojuma attālumi'!V58)</f>
        <v>0</v>
      </c>
      <c r="W58" s="7">
        <f>IF('Ēnojuma attālumi'!W58&gt;=1460,,'Ēnojuma attālumi'!W58)</f>
        <v>0</v>
      </c>
    </row>
    <row r="59" spans="1:23" x14ac:dyDescent="0.45">
      <c r="A59" s="4">
        <f>'Enojuma laiki bez_att. vājināj.'!A59</f>
        <v>0</v>
      </c>
      <c r="B59" s="19">
        <f>'Enojuma laiki bez_att. vājināj.'!D59</f>
        <v>0</v>
      </c>
      <c r="C59" s="25" t="s">
        <v>141</v>
      </c>
      <c r="D59" s="7">
        <f>IF('Ēnojuma attālumi'!D59&gt;=1460,,'Ēnojuma attālumi'!D59)</f>
        <v>0</v>
      </c>
      <c r="E59" s="7">
        <f>IF('Ēnojuma attālumi'!E59&gt;=1460,,'Ēnojuma attālumi'!E59)</f>
        <v>0</v>
      </c>
      <c r="F59" s="7">
        <f>IF('Ēnojuma attālumi'!F59&gt;=1460,,'Ēnojuma attālumi'!F59)</f>
        <v>0</v>
      </c>
      <c r="G59" s="7">
        <f>IF('Ēnojuma attālumi'!G59&gt;=1460,,'Ēnojuma attālumi'!G59)</f>
        <v>0</v>
      </c>
      <c r="H59" s="7">
        <f>IF('Ēnojuma attālumi'!H59&gt;=1460,,'Ēnojuma attālumi'!H59)</f>
        <v>0</v>
      </c>
      <c r="I59" s="7">
        <f>IF('Ēnojuma attālumi'!I59&gt;=1460,,'Ēnojuma attālumi'!I59)</f>
        <v>0</v>
      </c>
      <c r="J59" s="7">
        <f>IF('Ēnojuma attālumi'!J59&gt;=1460,,'Ēnojuma attālumi'!J59)</f>
        <v>0</v>
      </c>
      <c r="K59" s="7">
        <f>IF('Ēnojuma attālumi'!K59&gt;=1460,,'Ēnojuma attālumi'!K59)</f>
        <v>0</v>
      </c>
      <c r="L59" s="7">
        <f>IF('Ēnojuma attālumi'!L59&gt;=1460,,'Ēnojuma attālumi'!L59)</f>
        <v>0</v>
      </c>
      <c r="M59" s="7">
        <f>IF('Ēnojuma attālumi'!M59&gt;=1460,,'Ēnojuma attālumi'!M59)</f>
        <v>0</v>
      </c>
      <c r="N59" s="7">
        <f>IF('Ēnojuma attālumi'!N59&gt;=1460,,'Ēnojuma attālumi'!N59)</f>
        <v>0</v>
      </c>
      <c r="O59" s="7">
        <f>IF('Ēnojuma attālumi'!O59&gt;=1460,,'Ēnojuma attālumi'!O59)</f>
        <v>0</v>
      </c>
      <c r="P59" s="7">
        <f>IF('Ēnojuma attālumi'!P59&gt;=1460,,'Ēnojuma attālumi'!P59)</f>
        <v>0</v>
      </c>
      <c r="Q59" s="7">
        <f>IF('Ēnojuma attālumi'!Q59&gt;=1460,,'Ēnojuma attālumi'!Q59)</f>
        <v>0</v>
      </c>
      <c r="R59" s="7">
        <f>IF('Ēnojuma attālumi'!R59&gt;=1460,,'Ēnojuma attālumi'!R59)</f>
        <v>0</v>
      </c>
      <c r="S59" s="7">
        <f>IF('Ēnojuma attālumi'!S59&gt;=1460,,'Ēnojuma attālumi'!S59)</f>
        <v>0</v>
      </c>
      <c r="T59" s="7">
        <f>IF('Ēnojuma attālumi'!T59&gt;=1460,,'Ēnojuma attālumi'!T59)</f>
        <v>0</v>
      </c>
      <c r="U59" s="7">
        <f>IF('Ēnojuma attālumi'!U59&gt;=1460,,'Ēnojuma attālumi'!U59)</f>
        <v>0</v>
      </c>
      <c r="V59" s="7">
        <f>IF('Ēnojuma attālumi'!V59&gt;=1460,,'Ēnojuma attālumi'!V59)</f>
        <v>0</v>
      </c>
      <c r="W59" s="7">
        <f>IF('Ēnojuma attālumi'!W59&gt;=1460,,'Ēnojuma attālumi'!W59)</f>
        <v>0</v>
      </c>
    </row>
    <row r="60" spans="1:23" x14ac:dyDescent="0.45">
      <c r="A60" s="4">
        <f>'Enojuma laiki bez_att. vājināj.'!A60</f>
        <v>0</v>
      </c>
      <c r="B60" s="19">
        <f>'Enojuma laiki bez_att. vājināj.'!D60</f>
        <v>0</v>
      </c>
      <c r="C60" s="25" t="s">
        <v>142</v>
      </c>
      <c r="D60" s="7">
        <f>IF('Ēnojuma attālumi'!D60&gt;=1460,,'Ēnojuma attālumi'!D60)</f>
        <v>0</v>
      </c>
      <c r="E60" s="7">
        <f>IF('Ēnojuma attālumi'!E60&gt;=1460,,'Ēnojuma attālumi'!E60)</f>
        <v>0</v>
      </c>
      <c r="F60" s="7">
        <f>IF('Ēnojuma attālumi'!F60&gt;=1460,,'Ēnojuma attālumi'!F60)</f>
        <v>0</v>
      </c>
      <c r="G60" s="7">
        <f>IF('Ēnojuma attālumi'!G60&gt;=1460,,'Ēnojuma attālumi'!G60)</f>
        <v>0</v>
      </c>
      <c r="H60" s="7">
        <f>IF('Ēnojuma attālumi'!H60&gt;=1460,,'Ēnojuma attālumi'!H60)</f>
        <v>0</v>
      </c>
      <c r="I60" s="7">
        <f>IF('Ēnojuma attālumi'!I60&gt;=1460,,'Ēnojuma attālumi'!I60)</f>
        <v>0</v>
      </c>
      <c r="J60" s="7">
        <f>IF('Ēnojuma attālumi'!J60&gt;=1460,,'Ēnojuma attālumi'!J60)</f>
        <v>0</v>
      </c>
      <c r="K60" s="7">
        <f>IF('Ēnojuma attālumi'!K60&gt;=1460,,'Ēnojuma attālumi'!K60)</f>
        <v>0</v>
      </c>
      <c r="L60" s="7">
        <f>IF('Ēnojuma attālumi'!L60&gt;=1460,,'Ēnojuma attālumi'!L60)</f>
        <v>0</v>
      </c>
      <c r="M60" s="7">
        <f>IF('Ēnojuma attālumi'!M60&gt;=1460,,'Ēnojuma attālumi'!M60)</f>
        <v>0</v>
      </c>
      <c r="N60" s="7">
        <f>IF('Ēnojuma attālumi'!N60&gt;=1460,,'Ēnojuma attālumi'!N60)</f>
        <v>0</v>
      </c>
      <c r="O60" s="7">
        <f>IF('Ēnojuma attālumi'!O60&gt;=1460,,'Ēnojuma attālumi'!O60)</f>
        <v>0</v>
      </c>
      <c r="P60" s="7">
        <f>IF('Ēnojuma attālumi'!P60&gt;=1460,,'Ēnojuma attālumi'!P60)</f>
        <v>0</v>
      </c>
      <c r="Q60" s="7">
        <f>IF('Ēnojuma attālumi'!Q60&gt;=1460,,'Ēnojuma attālumi'!Q60)</f>
        <v>0</v>
      </c>
      <c r="R60" s="7">
        <f>IF('Ēnojuma attālumi'!R60&gt;=1460,,'Ēnojuma attālumi'!R60)</f>
        <v>0</v>
      </c>
      <c r="S60" s="7">
        <f>IF('Ēnojuma attālumi'!S60&gt;=1460,,'Ēnojuma attālumi'!S60)</f>
        <v>0</v>
      </c>
      <c r="T60" s="7">
        <f>IF('Ēnojuma attālumi'!T60&gt;=1460,,'Ēnojuma attālumi'!T60)</f>
        <v>0</v>
      </c>
      <c r="U60" s="7">
        <f>IF('Ēnojuma attālumi'!U60&gt;=1460,,'Ēnojuma attālumi'!U60)</f>
        <v>0</v>
      </c>
      <c r="V60" s="7">
        <f>IF('Ēnojuma attālumi'!V60&gt;=1460,,'Ēnojuma attālumi'!V60)</f>
        <v>0</v>
      </c>
      <c r="W60" s="7">
        <f>IF('Ēnojuma attālumi'!W60&gt;=1460,,'Ēnojuma attālumi'!W60)</f>
        <v>0</v>
      </c>
    </row>
    <row r="61" spans="1:23" x14ac:dyDescent="0.45">
      <c r="A61" s="4">
        <f>'Enojuma laiki bez_att. vājināj.'!A61</f>
        <v>0</v>
      </c>
      <c r="B61" s="19">
        <f>'Enojuma laiki bez_att. vājināj.'!D61</f>
        <v>0</v>
      </c>
      <c r="C61" s="25" t="s">
        <v>143</v>
      </c>
      <c r="D61" s="7">
        <f>IF('Ēnojuma attālumi'!D61&gt;=1460,,'Ēnojuma attālumi'!D61)</f>
        <v>0</v>
      </c>
      <c r="E61" s="7">
        <f>IF('Ēnojuma attālumi'!E61&gt;=1460,,'Ēnojuma attālumi'!E61)</f>
        <v>0</v>
      </c>
      <c r="F61" s="7">
        <f>IF('Ēnojuma attālumi'!F61&gt;=1460,,'Ēnojuma attālumi'!F61)</f>
        <v>0</v>
      </c>
      <c r="G61" s="7">
        <f>IF('Ēnojuma attālumi'!G61&gt;=1460,,'Ēnojuma attālumi'!G61)</f>
        <v>0</v>
      </c>
      <c r="H61" s="7">
        <f>IF('Ēnojuma attālumi'!H61&gt;=1460,,'Ēnojuma attālumi'!H61)</f>
        <v>0</v>
      </c>
      <c r="I61" s="7">
        <f>IF('Ēnojuma attālumi'!I61&gt;=1460,,'Ēnojuma attālumi'!I61)</f>
        <v>0</v>
      </c>
      <c r="J61" s="7">
        <f>IF('Ēnojuma attālumi'!J61&gt;=1460,,'Ēnojuma attālumi'!J61)</f>
        <v>0</v>
      </c>
      <c r="K61" s="7">
        <f>IF('Ēnojuma attālumi'!K61&gt;=1460,,'Ēnojuma attālumi'!K61)</f>
        <v>0</v>
      </c>
      <c r="L61" s="7">
        <f>IF('Ēnojuma attālumi'!L61&gt;=1460,,'Ēnojuma attālumi'!L61)</f>
        <v>0</v>
      </c>
      <c r="M61" s="7">
        <f>IF('Ēnojuma attālumi'!M61&gt;=1460,,'Ēnojuma attālumi'!M61)</f>
        <v>0</v>
      </c>
      <c r="N61" s="7">
        <f>IF('Ēnojuma attālumi'!N61&gt;=1460,,'Ēnojuma attālumi'!N61)</f>
        <v>0</v>
      </c>
      <c r="O61" s="7">
        <f>IF('Ēnojuma attālumi'!O61&gt;=1460,,'Ēnojuma attālumi'!O61)</f>
        <v>0</v>
      </c>
      <c r="P61" s="7">
        <f>IF('Ēnojuma attālumi'!P61&gt;=1460,,'Ēnojuma attālumi'!P61)</f>
        <v>0</v>
      </c>
      <c r="Q61" s="7">
        <f>IF('Ēnojuma attālumi'!Q61&gt;=1460,,'Ēnojuma attālumi'!Q61)</f>
        <v>0</v>
      </c>
      <c r="R61" s="7">
        <f>IF('Ēnojuma attālumi'!R61&gt;=1460,,'Ēnojuma attālumi'!R61)</f>
        <v>0</v>
      </c>
      <c r="S61" s="7">
        <f>IF('Ēnojuma attālumi'!S61&gt;=1460,,'Ēnojuma attālumi'!S61)</f>
        <v>0</v>
      </c>
      <c r="T61" s="7">
        <f>IF('Ēnojuma attālumi'!T61&gt;=1460,,'Ēnojuma attālumi'!T61)</f>
        <v>0</v>
      </c>
      <c r="U61" s="7">
        <f>IF('Ēnojuma attālumi'!U61&gt;=1460,,'Ēnojuma attālumi'!U61)</f>
        <v>0</v>
      </c>
      <c r="V61" s="7">
        <f>IF('Ēnojuma attālumi'!V61&gt;=1460,,'Ēnojuma attālumi'!V61)</f>
        <v>0</v>
      </c>
      <c r="W61" s="7">
        <f>IF('Ēnojuma attālumi'!W61&gt;=1460,,'Ēnojuma attālumi'!W61)</f>
        <v>0</v>
      </c>
    </row>
    <row r="62" spans="1:23" x14ac:dyDescent="0.45">
      <c r="A62" s="4">
        <f>'Enojuma laiki bez_att. vājināj.'!A62</f>
        <v>0</v>
      </c>
      <c r="B62" s="19">
        <f>'Enojuma laiki bez_att. vājināj.'!D62</f>
        <v>0</v>
      </c>
      <c r="C62" s="25" t="s">
        <v>144</v>
      </c>
      <c r="D62" s="7">
        <f>IF('Ēnojuma attālumi'!D62&gt;=1460,,'Ēnojuma attālumi'!D62)</f>
        <v>0</v>
      </c>
      <c r="E62" s="7">
        <f>IF('Ēnojuma attālumi'!E62&gt;=1460,,'Ēnojuma attālumi'!E62)</f>
        <v>0</v>
      </c>
      <c r="F62" s="7">
        <f>IF('Ēnojuma attālumi'!F62&gt;=1460,,'Ēnojuma attālumi'!F62)</f>
        <v>0</v>
      </c>
      <c r="G62" s="7">
        <f>IF('Ēnojuma attālumi'!G62&gt;=1460,,'Ēnojuma attālumi'!G62)</f>
        <v>0</v>
      </c>
      <c r="H62" s="7">
        <f>IF('Ēnojuma attālumi'!H62&gt;=1460,,'Ēnojuma attālumi'!H62)</f>
        <v>0</v>
      </c>
      <c r="I62" s="7">
        <f>IF('Ēnojuma attālumi'!I62&gt;=1460,,'Ēnojuma attālumi'!I62)</f>
        <v>0</v>
      </c>
      <c r="J62" s="7">
        <f>IF('Ēnojuma attālumi'!J62&gt;=1460,,'Ēnojuma attālumi'!J62)</f>
        <v>0</v>
      </c>
      <c r="K62" s="7">
        <f>IF('Ēnojuma attālumi'!K62&gt;=1460,,'Ēnojuma attālumi'!K62)</f>
        <v>0</v>
      </c>
      <c r="L62" s="7">
        <f>IF('Ēnojuma attālumi'!L62&gt;=1460,,'Ēnojuma attālumi'!L62)</f>
        <v>0</v>
      </c>
      <c r="M62" s="7">
        <f>IF('Ēnojuma attālumi'!M62&gt;=1460,,'Ēnojuma attālumi'!M62)</f>
        <v>0</v>
      </c>
      <c r="N62" s="7">
        <f>IF('Ēnojuma attālumi'!N62&gt;=1460,,'Ēnojuma attālumi'!N62)</f>
        <v>0</v>
      </c>
      <c r="O62" s="7">
        <f>IF('Ēnojuma attālumi'!O62&gt;=1460,,'Ēnojuma attālumi'!O62)</f>
        <v>0</v>
      </c>
      <c r="P62" s="7">
        <f>IF('Ēnojuma attālumi'!P62&gt;=1460,,'Ēnojuma attālumi'!P62)</f>
        <v>0</v>
      </c>
      <c r="Q62" s="7">
        <f>IF('Ēnojuma attālumi'!Q62&gt;=1460,,'Ēnojuma attālumi'!Q62)</f>
        <v>0</v>
      </c>
      <c r="R62" s="7">
        <f>IF('Ēnojuma attālumi'!R62&gt;=1460,,'Ēnojuma attālumi'!R62)</f>
        <v>0</v>
      </c>
      <c r="S62" s="7">
        <f>IF('Ēnojuma attālumi'!S62&gt;=1460,,'Ēnojuma attālumi'!S62)</f>
        <v>0</v>
      </c>
      <c r="T62" s="7">
        <f>IF('Ēnojuma attālumi'!T62&gt;=1460,,'Ēnojuma attālumi'!T62)</f>
        <v>0</v>
      </c>
      <c r="U62" s="7">
        <f>IF('Ēnojuma attālumi'!U62&gt;=1460,,'Ēnojuma attālumi'!U62)</f>
        <v>0</v>
      </c>
      <c r="V62" s="7">
        <f>IF('Ēnojuma attālumi'!V62&gt;=1460,,'Ēnojuma attālumi'!V62)</f>
        <v>0</v>
      </c>
      <c r="W62" s="7">
        <f>IF('Ēnojuma attālumi'!W62&gt;=1460,,'Ēnojuma attālumi'!W62)</f>
        <v>0</v>
      </c>
    </row>
  </sheetData>
  <conditionalFormatting sqref="D2:W62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2"/>
  <sheetViews>
    <sheetView zoomScaleNormal="100" workbookViewId="0">
      <selection activeCell="V1" sqref="V1:V1048576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  <col min="6" max="25" width="9.59765625" customWidth="1"/>
  </cols>
  <sheetData>
    <row r="1" spans="1:25" ht="42.75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COUNTIF(F2:Y2,"&lt;&gt;00:00")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9">
        <f>SUM(F2:Y2)</f>
        <v>0.18263888888888891</v>
      </c>
      <c r="E2" s="23" t="s">
        <v>65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0.18263888888888891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  <c r="R2" s="1">
        <f>IF('Ēnojuma attālumi līdz 1460m'!P2=0,,'Ēnojuma laiki bez att. ierobež.'!P2)</f>
        <v>0</v>
      </c>
      <c r="S2" s="1">
        <f>IF('Ēnojuma attālumi līdz 1460m'!Q2=0,,'Ēnojuma laiki bez att. ierobež.'!Q2)</f>
        <v>0</v>
      </c>
      <c r="T2" s="1">
        <f>IF('Ēnojuma attālumi līdz 1460m'!R2=0,,'Ēnojuma laiki bez att. ierobež.'!R2)</f>
        <v>0</v>
      </c>
      <c r="U2" s="1">
        <f>IF('Ēnojuma attālumi līdz 1460m'!S2=0,,'Ēnojuma laiki bez att. ierobež.'!S2)</f>
        <v>0</v>
      </c>
      <c r="V2" s="1">
        <f>IF('Ēnojuma attālumi līdz 1460m'!T2=0,,'Ēnojuma laiki bez att. ierobež.'!T2)</f>
        <v>0</v>
      </c>
      <c r="W2" s="1">
        <f>IF('Ēnojuma attālumi līdz 1460m'!U2=0,,'Ēnojuma laiki bez att. ierobež.'!U2)</f>
        <v>0</v>
      </c>
      <c r="X2" s="1">
        <f>IF('Ēnojuma attālumi līdz 1460m'!V2=0,,'Ēnojuma laiki bez att. ierobež.'!V2)</f>
        <v>0</v>
      </c>
      <c r="Y2" s="1">
        <f>IF('Ēnojuma attālumi līdz 1460m'!W2=0,,'Ēnojuma laiki bez att. ierobež.'!W2)</f>
        <v>0</v>
      </c>
    </row>
    <row r="3" spans="1:25" x14ac:dyDescent="0.45">
      <c r="A3" s="4">
        <f>COUNTIF(F3:Y3,"&lt;&gt;00:00")</f>
        <v>2</v>
      </c>
      <c r="B3" s="12">
        <f>IF('Ēnojuma attālumu_1460m_punkti'!B3=0,,'Ēnojuma attālumu_1460m_punkti'!B3)</f>
        <v>126.9588921217869</v>
      </c>
      <c r="C3" s="12">
        <f t="shared" ref="C3:C62" si="0">IF(A3=0,,B3/A3)</f>
        <v>63.479446060893451</v>
      </c>
      <c r="D3" s="19">
        <f>SUM(F3:Y3)</f>
        <v>1.5326388888888891</v>
      </c>
      <c r="E3" s="23" t="s">
        <v>67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1.2125000000000001</v>
      </c>
      <c r="I3" s="1">
        <f>IF('Ēnojuma attālumi līdz 1460m'!G3=0,,'Ēnojuma laiki bez att. ierobež.'!G3)</f>
        <v>0.32013888888888892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0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</v>
      </c>
      <c r="R3" s="1">
        <f>IF('Ēnojuma attālumi līdz 1460m'!P3=0,,'Ēnojuma laiki bez att. ierobež.'!P3)</f>
        <v>0</v>
      </c>
      <c r="S3" s="1">
        <f>IF('Ēnojuma attālumi līdz 1460m'!Q3=0,,'Ēnojuma laiki bez att. ierobež.'!Q3)</f>
        <v>0</v>
      </c>
      <c r="T3" s="1">
        <f>IF('Ēnojuma attālumi līdz 1460m'!R3=0,,'Ēnojuma laiki bez att. ierobež.'!R3)</f>
        <v>0</v>
      </c>
      <c r="U3" s="1">
        <f>IF('Ēnojuma attālumi līdz 1460m'!S3=0,,'Ēnojuma laiki bez att. ierobež.'!S3)</f>
        <v>0</v>
      </c>
      <c r="V3" s="1">
        <f>IF('Ēnojuma attālumi līdz 1460m'!T3=0,,'Ēnojuma laiki bez att. ierobež.'!T3)</f>
        <v>0</v>
      </c>
      <c r="W3" s="1">
        <f>IF('Ēnojuma attālumi līdz 1460m'!U3=0,,'Ēnojuma laiki bez att. ierobež.'!U3)</f>
        <v>0</v>
      </c>
      <c r="X3" s="1">
        <f>IF('Ēnojuma attālumi līdz 1460m'!V3=0,,'Ēnojuma laiki bez att. ierobež.'!V3)</f>
        <v>0</v>
      </c>
      <c r="Y3" s="1">
        <f>IF('Ēnojuma attālumi līdz 1460m'!W3=0,,'Ēnojuma laiki bez att. ierobež.'!W3)</f>
        <v>0</v>
      </c>
    </row>
    <row r="4" spans="1:25" x14ac:dyDescent="0.45">
      <c r="A4" s="4">
        <f>COUNTIF(F4:Y4,"&lt;&gt;00:00")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9">
        <f>SUM(F4:Y4)</f>
        <v>0</v>
      </c>
      <c r="E4" s="23" t="s">
        <v>69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  <c r="R4" s="1">
        <f>IF('Ēnojuma attālumi līdz 1460m'!P4=0,,'Ēnojuma laiki bez att. ierobež.'!P4)</f>
        <v>0</v>
      </c>
      <c r="S4" s="1">
        <f>IF('Ēnojuma attālumi līdz 1460m'!Q4=0,,'Ēnojuma laiki bez att. ierobež.'!Q4)</f>
        <v>0</v>
      </c>
      <c r="T4" s="1">
        <f>IF('Ēnojuma attālumi līdz 1460m'!R4=0,,'Ēnojuma laiki bez att. ierobež.'!R4)</f>
        <v>0</v>
      </c>
      <c r="U4" s="1">
        <f>IF('Ēnojuma attālumi līdz 1460m'!S4=0,,'Ēnojuma laiki bez att. ierobež.'!S4)</f>
        <v>0</v>
      </c>
      <c r="V4" s="1">
        <f>IF('Ēnojuma attālumi līdz 1460m'!T4=0,,'Ēnojuma laiki bez att. ierobež.'!T4)</f>
        <v>0</v>
      </c>
      <c r="W4" s="1">
        <f>IF('Ēnojuma attālumi līdz 1460m'!U4=0,,'Ēnojuma laiki bez att. ierobež.'!U4)</f>
        <v>0</v>
      </c>
      <c r="X4" s="1">
        <f>IF('Ēnojuma attālumi līdz 1460m'!V4=0,,'Ēnojuma laiki bez att. ierobež.'!V4)</f>
        <v>0</v>
      </c>
      <c r="Y4" s="1">
        <f>IF('Ēnojuma attālumi līdz 1460m'!W4=0,,'Ēnojuma laiki bez att. ierobež.'!W4)</f>
        <v>0</v>
      </c>
    </row>
    <row r="5" spans="1:25" x14ac:dyDescent="0.45">
      <c r="A5" s="4">
        <f>COUNTIF(F5:Y5,"&lt;&gt;00:00")</f>
        <v>1</v>
      </c>
      <c r="B5" s="12">
        <f>IF('Ēnojuma attālumu_1460m_punkti'!B5=0,,'Ēnojuma attālumu_1460m_punkti'!B5)</f>
        <v>42.639420356344004</v>
      </c>
      <c r="C5" s="12">
        <f t="shared" si="0"/>
        <v>42.639420356344004</v>
      </c>
      <c r="D5" s="19">
        <f>SUM(F5:Y5)</f>
        <v>0.59930555555555554</v>
      </c>
      <c r="E5" s="23" t="s">
        <v>71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0.59930555555555554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  <c r="R5" s="1">
        <f>IF('Ēnojuma attālumi līdz 1460m'!P5=0,,'Ēnojuma laiki bez att. ierobež.'!P5)</f>
        <v>0</v>
      </c>
      <c r="S5" s="1">
        <f>IF('Ēnojuma attālumi līdz 1460m'!Q5=0,,'Ēnojuma laiki bez att. ierobež.'!Q5)</f>
        <v>0</v>
      </c>
      <c r="T5" s="1">
        <f>IF('Ēnojuma attālumi līdz 1460m'!R5=0,,'Ēnojuma laiki bez att. ierobež.'!R5)</f>
        <v>0</v>
      </c>
      <c r="U5" s="1">
        <f>IF('Ēnojuma attālumi līdz 1460m'!S5=0,,'Ēnojuma laiki bez att. ierobež.'!S5)</f>
        <v>0</v>
      </c>
      <c r="V5" s="1">
        <f>IF('Ēnojuma attālumi līdz 1460m'!T5=0,,'Ēnojuma laiki bez att. ierobež.'!T5)</f>
        <v>0</v>
      </c>
      <c r="W5" s="1">
        <f>IF('Ēnojuma attālumi līdz 1460m'!U5=0,,'Ēnojuma laiki bez att. ierobež.'!U5)</f>
        <v>0</v>
      </c>
      <c r="X5" s="1">
        <f>IF('Ēnojuma attālumi līdz 1460m'!V5=0,,'Ēnojuma laiki bez att. ierobež.'!V5)</f>
        <v>0</v>
      </c>
      <c r="Y5" s="1">
        <f>IF('Ēnojuma attālumi līdz 1460m'!W5=0,,'Ēnojuma laiki bez att. ierobež.'!W5)</f>
        <v>0</v>
      </c>
    </row>
    <row r="6" spans="1:25" x14ac:dyDescent="0.45">
      <c r="A6" s="4">
        <f>COUNTIF(F6:Y6,"&lt;&gt;00:00")</f>
        <v>2</v>
      </c>
      <c r="B6" s="12">
        <f>IF('Ēnojuma attālumu_1460m_punkti'!B6=0,,'Ēnojuma attālumu_1460m_punkti'!B6)</f>
        <v>60.628662323234551</v>
      </c>
      <c r="C6" s="12">
        <f t="shared" si="0"/>
        <v>30.314331161617275</v>
      </c>
      <c r="D6" s="19">
        <f>SUM(F6:Y6)</f>
        <v>0.35555555555555557</v>
      </c>
      <c r="E6" s="23" t="s">
        <v>73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  <c r="R6" s="1">
        <f>IF('Ēnojuma attālumi līdz 1460m'!P6=0,,'Ēnojuma laiki bez att. ierobež.'!P6)</f>
        <v>0</v>
      </c>
      <c r="S6" s="1">
        <f>IF('Ēnojuma attālumi līdz 1460m'!Q6=0,,'Ēnojuma laiki bez att. ierobež.'!Q6)</f>
        <v>0</v>
      </c>
      <c r="T6" s="1">
        <f>IF('Ēnojuma attālumi līdz 1460m'!R6=0,,'Ēnojuma laiki bez att. ierobež.'!R6)</f>
        <v>0</v>
      </c>
      <c r="U6" s="1">
        <f>IF('Ēnojuma attālumi līdz 1460m'!S6=0,,'Ēnojuma laiki bez att. ierobež.'!S6)</f>
        <v>0</v>
      </c>
      <c r="V6" s="1">
        <f>IF('Ēnojuma attālumi līdz 1460m'!T6=0,,'Ēnojuma laiki bez att. ierobež.'!T6)</f>
        <v>9.1666666666666674E-2</v>
      </c>
      <c r="W6" s="1">
        <f>IF('Ēnojuma attālumi līdz 1460m'!U6=0,,'Ēnojuma laiki bez att. ierobež.'!U6)</f>
        <v>0</v>
      </c>
      <c r="X6" s="1">
        <f>IF('Ēnojuma attālumi līdz 1460m'!V6=0,,'Ēnojuma laiki bez att. ierobež.'!V6)</f>
        <v>0</v>
      </c>
      <c r="Y6" s="1">
        <f>IF('Ēnojuma attālumi līdz 1460m'!W6=0,,'Ēnojuma laiki bez att. ierobež.'!W6)</f>
        <v>0.2638888888888889</v>
      </c>
    </row>
    <row r="7" spans="1:25" x14ac:dyDescent="0.45">
      <c r="A7" s="4">
        <f>COUNTIF(F7:Y7,"&lt;&gt;00:00")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9">
        <f>SUM(F7:Y7)</f>
        <v>0</v>
      </c>
      <c r="E7" s="23" t="s">
        <v>74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  <c r="R7" s="1">
        <f>IF('Ēnojuma attālumi līdz 1460m'!P7=0,,'Ēnojuma laiki bez att. ierobež.'!P7)</f>
        <v>0</v>
      </c>
      <c r="S7" s="1">
        <f>IF('Ēnojuma attālumi līdz 1460m'!Q7=0,,'Ēnojuma laiki bez att. ierobež.'!Q7)</f>
        <v>0</v>
      </c>
      <c r="T7" s="1">
        <f>IF('Ēnojuma attālumi līdz 1460m'!R7=0,,'Ēnojuma laiki bez att. ierobež.'!R7)</f>
        <v>0</v>
      </c>
      <c r="U7" s="1">
        <f>IF('Ēnojuma attālumi līdz 1460m'!S7=0,,'Ēnojuma laiki bez att. ierobež.'!S7)</f>
        <v>0</v>
      </c>
      <c r="V7" s="1">
        <f>IF('Ēnojuma attālumi līdz 1460m'!T7=0,,'Ēnojuma laiki bez att. ierobež.'!T7)</f>
        <v>0</v>
      </c>
      <c r="W7" s="1">
        <f>IF('Ēnojuma attālumi līdz 1460m'!U7=0,,'Ēnojuma laiki bez att. ierobež.'!U7)</f>
        <v>0</v>
      </c>
      <c r="X7" s="1">
        <f>IF('Ēnojuma attālumi līdz 1460m'!V7=0,,'Ēnojuma laiki bez att. ierobež.'!V7)</f>
        <v>0</v>
      </c>
      <c r="Y7" s="1">
        <f>IF('Ēnojuma attālumi līdz 1460m'!W7=0,,'Ēnojuma laiki bez att. ierobež.'!W7)</f>
        <v>0</v>
      </c>
    </row>
    <row r="8" spans="1:25" x14ac:dyDescent="0.45">
      <c r="A8" s="4">
        <f>COUNTIF(F8:Y8,"&lt;&gt;00:00")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9">
        <f>SUM(F8:Y8)</f>
        <v>0</v>
      </c>
      <c r="E8" s="23" t="s">
        <v>75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  <c r="R8" s="1">
        <f>IF('Ēnojuma attālumi līdz 1460m'!P8=0,,'Ēnojuma laiki bez att. ierobež.'!P8)</f>
        <v>0</v>
      </c>
      <c r="S8" s="1">
        <f>IF('Ēnojuma attālumi līdz 1460m'!Q8=0,,'Ēnojuma laiki bez att. ierobež.'!Q8)</f>
        <v>0</v>
      </c>
      <c r="T8" s="1">
        <f>IF('Ēnojuma attālumi līdz 1460m'!R8=0,,'Ēnojuma laiki bez att. ierobež.'!R8)</f>
        <v>0</v>
      </c>
      <c r="U8" s="1">
        <f>IF('Ēnojuma attālumi līdz 1460m'!S8=0,,'Ēnojuma laiki bez att. ierobež.'!S8)</f>
        <v>0</v>
      </c>
      <c r="V8" s="1">
        <f>IF('Ēnojuma attālumi līdz 1460m'!T8=0,,'Ēnojuma laiki bez att. ierobež.'!T8)</f>
        <v>0</v>
      </c>
      <c r="W8" s="1">
        <f>IF('Ēnojuma attālumi līdz 1460m'!U8=0,,'Ēnojuma laiki bez att. ierobež.'!U8)</f>
        <v>0</v>
      </c>
      <c r="X8" s="1">
        <f>IF('Ēnojuma attālumi līdz 1460m'!V8=0,,'Ēnojuma laiki bez att. ierobež.'!V8)</f>
        <v>0</v>
      </c>
      <c r="Y8" s="1">
        <f>IF('Ēnojuma attālumi līdz 1460m'!W8=0,,'Ēnojuma laiki bez att. ierobež.'!W8)</f>
        <v>0</v>
      </c>
    </row>
    <row r="9" spans="1:25" x14ac:dyDescent="0.45">
      <c r="A9" s="4">
        <f>COUNTIF(F9:Y9,"&lt;&gt;00:00")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9">
        <f>SUM(F9:Y9)</f>
        <v>0</v>
      </c>
      <c r="E9" s="23" t="s">
        <v>76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  <c r="R9" s="1">
        <f>IF('Ēnojuma attālumi līdz 1460m'!P9=0,,'Ēnojuma laiki bez att. ierobež.'!P9)</f>
        <v>0</v>
      </c>
      <c r="S9" s="1">
        <f>IF('Ēnojuma attālumi līdz 1460m'!Q9=0,,'Ēnojuma laiki bez att. ierobež.'!Q9)</f>
        <v>0</v>
      </c>
      <c r="T9" s="1">
        <f>IF('Ēnojuma attālumi līdz 1460m'!R9=0,,'Ēnojuma laiki bez att. ierobež.'!R9)</f>
        <v>0</v>
      </c>
      <c r="U9" s="1">
        <f>IF('Ēnojuma attālumi līdz 1460m'!S9=0,,'Ēnojuma laiki bez att. ierobež.'!S9)</f>
        <v>0</v>
      </c>
      <c r="V9" s="1">
        <f>IF('Ēnojuma attālumi līdz 1460m'!T9=0,,'Ēnojuma laiki bez att. ierobež.'!T9)</f>
        <v>0</v>
      </c>
      <c r="W9" s="1">
        <f>IF('Ēnojuma attālumi līdz 1460m'!U9=0,,'Ēnojuma laiki bez att. ierobež.'!U9)</f>
        <v>0</v>
      </c>
      <c r="X9" s="1">
        <f>IF('Ēnojuma attālumi līdz 1460m'!V9=0,,'Ēnojuma laiki bez att. ierobež.'!V9)</f>
        <v>0</v>
      </c>
      <c r="Y9" s="1">
        <f>IF('Ēnojuma attālumi līdz 1460m'!W9=0,,'Ēnojuma laiki bez att. ierobež.'!W9)</f>
        <v>0</v>
      </c>
    </row>
    <row r="10" spans="1:25" x14ac:dyDescent="0.45">
      <c r="A10" s="4">
        <f>COUNTIF(F10:Y10,"&lt;&gt;00:00")</f>
        <v>0</v>
      </c>
      <c r="B10" s="12">
        <f>IF('Ēnojuma attālumu_1460m_punkti'!B10=0,,'Ēnojuma attālumu_1460m_punkti'!B10)</f>
        <v>0</v>
      </c>
      <c r="C10" s="12">
        <f t="shared" si="0"/>
        <v>0</v>
      </c>
      <c r="D10" s="19">
        <f>SUM(F10:Y10)</f>
        <v>0</v>
      </c>
      <c r="E10" s="23" t="s">
        <v>77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  <c r="R10" s="1">
        <f>IF('Ēnojuma attālumi līdz 1460m'!P10=0,,'Ēnojuma laiki bez att. ierobež.'!P10)</f>
        <v>0</v>
      </c>
      <c r="S10" s="1">
        <f>IF('Ēnojuma attālumi līdz 1460m'!Q10=0,,'Ēnojuma laiki bez att. ierobež.'!Q10)</f>
        <v>0</v>
      </c>
      <c r="T10" s="1">
        <f>IF('Ēnojuma attālumi līdz 1460m'!R10=0,,'Ēnojuma laiki bez att. ierobež.'!R10)</f>
        <v>0</v>
      </c>
      <c r="U10" s="1">
        <f>IF('Ēnojuma attālumi līdz 1460m'!S10=0,,'Ēnojuma laiki bez att. ierobež.'!S10)</f>
        <v>0</v>
      </c>
      <c r="V10" s="1">
        <f>IF('Ēnojuma attālumi līdz 1460m'!T10=0,,'Ēnojuma laiki bez att. ierobež.'!T10)</f>
        <v>0</v>
      </c>
      <c r="W10" s="1">
        <f>IF('Ēnojuma attālumi līdz 1460m'!U10=0,,'Ēnojuma laiki bez att. ierobež.'!U10)</f>
        <v>0</v>
      </c>
      <c r="X10" s="1">
        <f>IF('Ēnojuma attālumi līdz 1460m'!V10=0,,'Ēnojuma laiki bez att. ierobež.'!V10)</f>
        <v>0</v>
      </c>
      <c r="Y10" s="1">
        <f>IF('Ēnojuma attālumi līdz 1460m'!W10=0,,'Ēnojuma laiki bez att. ierobež.'!W10)</f>
        <v>0</v>
      </c>
    </row>
    <row r="11" spans="1:25" x14ac:dyDescent="0.45">
      <c r="A11" s="4">
        <f>COUNTIF(F11:Y11,"&lt;&gt;00:00")</f>
        <v>1</v>
      </c>
      <c r="B11" s="12">
        <f>IF('Ēnojuma attālumu_1460m_punkti'!B11=0,,'Ēnojuma attālumu_1460m_punkti'!B11)</f>
        <v>34.128479926953673</v>
      </c>
      <c r="C11" s="12">
        <f t="shared" si="0"/>
        <v>34.128479926953673</v>
      </c>
      <c r="D11" s="19">
        <f>SUM(F11:Y11)</f>
        <v>0.34583333333333333</v>
      </c>
      <c r="E11" s="23" t="s">
        <v>79</v>
      </c>
      <c r="F11" s="1">
        <f>IF('Ēnojuma attālumi līdz 1460m'!D11=0,,'Ēnojuma laiki bez att. ierobež.'!D11)</f>
        <v>0</v>
      </c>
      <c r="G11" s="1">
        <f>IF('Ēnojuma attālumi līdz 1460m'!E11=0,,'Ēnojuma laiki bez att. ierobež.'!E11)</f>
        <v>0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0.34583333333333333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  <c r="R11" s="1">
        <f>IF('Ēnojuma attālumi līdz 1460m'!P11=0,,'Ēnojuma laiki bez att. ierobež.'!P11)</f>
        <v>0</v>
      </c>
      <c r="S11" s="1">
        <f>IF('Ēnojuma attālumi līdz 1460m'!Q11=0,,'Ēnojuma laiki bez att. ierobež.'!Q11)</f>
        <v>0</v>
      </c>
      <c r="T11" s="1">
        <f>IF('Ēnojuma attālumi līdz 1460m'!R11=0,,'Ēnojuma laiki bez att. ierobež.'!R11)</f>
        <v>0</v>
      </c>
      <c r="U11" s="1">
        <f>IF('Ēnojuma attālumi līdz 1460m'!S11=0,,'Ēnojuma laiki bez att. ierobež.'!S11)</f>
        <v>0</v>
      </c>
      <c r="V11" s="1">
        <f>IF('Ēnojuma attālumi līdz 1460m'!T11=0,,'Ēnojuma laiki bez att. ierobež.'!T11)</f>
        <v>0</v>
      </c>
      <c r="W11" s="1">
        <f>IF('Ēnojuma attālumi līdz 1460m'!U11=0,,'Ēnojuma laiki bez att. ierobež.'!U11)</f>
        <v>0</v>
      </c>
      <c r="X11" s="1">
        <f>IF('Ēnojuma attālumi līdz 1460m'!V11=0,,'Ēnojuma laiki bez att. ierobež.'!V11)</f>
        <v>0</v>
      </c>
      <c r="Y11" s="1">
        <f>IF('Ēnojuma attālumi līdz 1460m'!W11=0,,'Ēnojuma laiki bez att. ierobež.'!W11)</f>
        <v>0</v>
      </c>
    </row>
    <row r="12" spans="1:25" x14ac:dyDescent="0.45">
      <c r="A12" s="4">
        <f>COUNTIF(F12:Y12,"&lt;&gt;00:00")</f>
        <v>1</v>
      </c>
      <c r="B12" s="12">
        <f>IF('Ēnojuma attālumu_1460m_punkti'!B12=0,,'Ēnojuma attālumu_1460m_punkti'!B12)</f>
        <v>54.042754233124981</v>
      </c>
      <c r="C12" s="12">
        <f t="shared" si="0"/>
        <v>54.042754233124981</v>
      </c>
      <c r="D12" s="19">
        <f>SUM(F12:Y12)</f>
        <v>0.46458333333333335</v>
      </c>
      <c r="E12" s="23" t="s">
        <v>80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0.46458333333333335</v>
      </c>
      <c r="P12" s="1">
        <f>IF('Ēnojuma attālumi līdz 1460m'!N12=0,,'Ēnojuma laiki bez att. ierobež.'!N12)</f>
        <v>0</v>
      </c>
      <c r="Q12" s="1">
        <f>IF('Ēnojuma attālumi līdz 1460m'!O12=0,,'Ēnojuma laiki bez att. ierobež.'!O12)</f>
        <v>0</v>
      </c>
      <c r="R12" s="1">
        <f>IF('Ēnojuma attālumi līdz 1460m'!P12=0,,'Ēnojuma laiki bez att. ierobež.'!P12)</f>
        <v>0</v>
      </c>
      <c r="S12" s="1">
        <f>IF('Ēnojuma attālumi līdz 1460m'!Q12=0,,'Ēnojuma laiki bez att. ierobež.'!Q12)</f>
        <v>0</v>
      </c>
      <c r="T12" s="1">
        <f>IF('Ēnojuma attālumi līdz 1460m'!R12=0,,'Ēnojuma laiki bez att. ierobež.'!R12)</f>
        <v>0</v>
      </c>
      <c r="U12" s="1">
        <f>IF('Ēnojuma attālumi līdz 1460m'!S12=0,,'Ēnojuma laiki bez att. ierobež.'!S12)</f>
        <v>0</v>
      </c>
      <c r="V12" s="1">
        <f>IF('Ēnojuma attālumi līdz 1460m'!T12=0,,'Ēnojuma laiki bez att. ierobež.'!T12)</f>
        <v>0</v>
      </c>
      <c r="W12" s="1">
        <f>IF('Ēnojuma attālumi līdz 1460m'!U12=0,,'Ēnojuma laiki bez att. ierobež.'!U12)</f>
        <v>0</v>
      </c>
      <c r="X12" s="1">
        <f>IF('Ēnojuma attālumi līdz 1460m'!V12=0,,'Ēnojuma laiki bez att. ierobež.'!V12)</f>
        <v>0</v>
      </c>
      <c r="Y12" s="1">
        <f>IF('Ēnojuma attālumi līdz 1460m'!W12=0,,'Ēnojuma laiki bez att. ierobež.'!W12)</f>
        <v>0</v>
      </c>
    </row>
    <row r="13" spans="1:25" x14ac:dyDescent="0.45">
      <c r="A13" s="4">
        <f>COUNTIF(F13:Y13,"&lt;&gt;00:00")</f>
        <v>0</v>
      </c>
      <c r="B13" s="12">
        <f>IF('Ēnojuma attālumu_1460m_punkti'!B13=0,,'Ēnojuma attālumu_1460m_punkti'!B13)</f>
        <v>0</v>
      </c>
      <c r="C13" s="12">
        <f t="shared" si="0"/>
        <v>0</v>
      </c>
      <c r="D13" s="19">
        <f>SUM(F13:Y13)</f>
        <v>0</v>
      </c>
      <c r="E13" s="23" t="s">
        <v>81</v>
      </c>
      <c r="F13" s="1">
        <f>IF('Ēnojuma attālumi līdz 1460m'!D13=0,,'Ēnojuma laiki bez att. ierobež.'!D13)</f>
        <v>0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  <c r="R13" s="1">
        <f>IF('Ēnojuma attālumi līdz 1460m'!P13=0,,'Ēnojuma laiki bez att. ierobež.'!P13)</f>
        <v>0</v>
      </c>
      <c r="S13" s="1">
        <f>IF('Ēnojuma attālumi līdz 1460m'!Q13=0,,'Ēnojuma laiki bez att. ierobež.'!Q13)</f>
        <v>0</v>
      </c>
      <c r="T13" s="1">
        <f>IF('Ēnojuma attālumi līdz 1460m'!R13=0,,'Ēnojuma laiki bez att. ierobež.'!R13)</f>
        <v>0</v>
      </c>
      <c r="U13" s="1">
        <f>IF('Ēnojuma attālumi līdz 1460m'!S13=0,,'Ēnojuma laiki bez att. ierobež.'!S13)</f>
        <v>0</v>
      </c>
      <c r="V13" s="1">
        <f>IF('Ēnojuma attālumi līdz 1460m'!T13=0,,'Ēnojuma laiki bez att. ierobež.'!T13)</f>
        <v>0</v>
      </c>
      <c r="W13" s="1">
        <f>IF('Ēnojuma attālumi līdz 1460m'!U13=0,,'Ēnojuma laiki bez att. ierobež.'!U13)</f>
        <v>0</v>
      </c>
      <c r="X13" s="1">
        <f>IF('Ēnojuma attālumi līdz 1460m'!V13=0,,'Ēnojuma laiki bez att. ierobež.'!V13)</f>
        <v>0</v>
      </c>
      <c r="Y13" s="1">
        <f>IF('Ēnojuma attālumi līdz 1460m'!W13=0,,'Ēnojuma laiki bez att. ierobež.'!W13)</f>
        <v>0</v>
      </c>
    </row>
    <row r="14" spans="1:25" x14ac:dyDescent="0.45">
      <c r="A14" s="4">
        <f>COUNTIF(F14:Y14,"&lt;&gt;00:00")</f>
        <v>0</v>
      </c>
      <c r="B14" s="12">
        <f>IF('Ēnojuma attālumu_1460m_punkti'!B14=0,,'Ēnojuma attālumu_1460m_punkti'!B14)</f>
        <v>0</v>
      </c>
      <c r="C14" s="12">
        <f t="shared" si="0"/>
        <v>0</v>
      </c>
      <c r="D14" s="19">
        <f>SUM(F14:Y14)</f>
        <v>0</v>
      </c>
      <c r="E14" s="23" t="s">
        <v>82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0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</v>
      </c>
      <c r="R14" s="1">
        <f>IF('Ēnojuma attālumi līdz 1460m'!P14=0,,'Ēnojuma laiki bez att. ierobež.'!P14)</f>
        <v>0</v>
      </c>
      <c r="S14" s="1">
        <f>IF('Ēnojuma attālumi līdz 1460m'!Q14=0,,'Ēnojuma laiki bez att. ierobež.'!Q14)</f>
        <v>0</v>
      </c>
      <c r="T14" s="1">
        <f>IF('Ēnojuma attālumi līdz 1460m'!R14=0,,'Ēnojuma laiki bez att. ierobež.'!R14)</f>
        <v>0</v>
      </c>
      <c r="U14" s="1">
        <f>IF('Ēnojuma attālumi līdz 1460m'!S14=0,,'Ēnojuma laiki bez att. ierobež.'!S14)</f>
        <v>0</v>
      </c>
      <c r="V14" s="1">
        <f>IF('Ēnojuma attālumi līdz 1460m'!T14=0,,'Ēnojuma laiki bez att. ierobež.'!T14)</f>
        <v>0</v>
      </c>
      <c r="W14" s="1">
        <f>IF('Ēnojuma attālumi līdz 1460m'!U14=0,,'Ēnojuma laiki bez att. ierobež.'!U14)</f>
        <v>0</v>
      </c>
      <c r="X14" s="1">
        <f>IF('Ēnojuma attālumi līdz 1460m'!V14=0,,'Ēnojuma laiki bez att. ierobež.'!V14)</f>
        <v>0</v>
      </c>
      <c r="Y14" s="1">
        <f>IF('Ēnojuma attālumi līdz 1460m'!W14=0,,'Ēnojuma laiki bez att. ierobež.'!W14)</f>
        <v>0</v>
      </c>
    </row>
    <row r="15" spans="1:25" x14ac:dyDescent="0.45">
      <c r="A15" s="4">
        <f>COUNTIF(F15:Y15,"&lt;&gt;00:00")</f>
        <v>0</v>
      </c>
      <c r="B15" s="12">
        <f>IF('Ēnojuma attālumu_1460m_punkti'!B15=0,,'Ēnojuma attālumu_1460m_punkti'!B15)</f>
        <v>0</v>
      </c>
      <c r="C15" s="12">
        <f t="shared" si="0"/>
        <v>0</v>
      </c>
      <c r="D15" s="19">
        <f>SUM(F15:Y15)</f>
        <v>0</v>
      </c>
      <c r="E15" s="23" t="s">
        <v>84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  <c r="R15" s="1">
        <f>IF('Ēnojuma attālumi līdz 1460m'!P15=0,,'Ēnojuma laiki bez att. ierobež.'!P15)</f>
        <v>0</v>
      </c>
      <c r="S15" s="1">
        <f>IF('Ēnojuma attālumi līdz 1460m'!Q15=0,,'Ēnojuma laiki bez att. ierobež.'!Q15)</f>
        <v>0</v>
      </c>
      <c r="T15" s="1">
        <f>IF('Ēnojuma attālumi līdz 1460m'!R15=0,,'Ēnojuma laiki bez att. ierobež.'!R15)</f>
        <v>0</v>
      </c>
      <c r="U15" s="1">
        <f>IF('Ēnojuma attālumi līdz 1460m'!S15=0,,'Ēnojuma laiki bez att. ierobež.'!S15)</f>
        <v>0</v>
      </c>
      <c r="V15" s="1">
        <f>IF('Ēnojuma attālumi līdz 1460m'!T15=0,,'Ēnojuma laiki bez att. ierobež.'!T15)</f>
        <v>0</v>
      </c>
      <c r="W15" s="1">
        <f>IF('Ēnojuma attālumi līdz 1460m'!U15=0,,'Ēnojuma laiki bez att. ierobež.'!U15)</f>
        <v>0</v>
      </c>
      <c r="X15" s="1">
        <f>IF('Ēnojuma attālumi līdz 1460m'!V15=0,,'Ēnojuma laiki bez att. ierobež.'!V15)</f>
        <v>0</v>
      </c>
      <c r="Y15" s="1">
        <f>IF('Ēnojuma attālumi līdz 1460m'!W15=0,,'Ēnojuma laiki bez att. ierobež.'!W15)</f>
        <v>0</v>
      </c>
    </row>
    <row r="16" spans="1:25" x14ac:dyDescent="0.45">
      <c r="A16" s="4">
        <f>COUNTIF(F16:Y16,"&lt;&gt;00:00")</f>
        <v>0</v>
      </c>
      <c r="B16" s="12">
        <f>IF('Ēnojuma attālumu_1460m_punkti'!B16=0,,'Ēnojuma attālumu_1460m_punkti'!B16)</f>
        <v>0</v>
      </c>
      <c r="C16" s="12">
        <f t="shared" si="0"/>
        <v>0</v>
      </c>
      <c r="D16" s="19">
        <f>SUM(F16:Y16)</f>
        <v>0</v>
      </c>
      <c r="E16" s="23" t="s">
        <v>85</v>
      </c>
      <c r="F16" s="1">
        <f>IF('Ēnojuma attālumi līdz 1460m'!D16=0,,'Ēnojuma laiki bez att. ierobež.'!D16)</f>
        <v>0</v>
      </c>
      <c r="G16" s="1">
        <f>IF('Ēnojuma attālumi līdz 1460m'!E16=0,,'Ēnojuma laiki bez att. ierobež.'!E16)</f>
        <v>0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  <c r="R16" s="1">
        <f>IF('Ēnojuma attālumi līdz 1460m'!P16=0,,'Ēnojuma laiki bez att. ierobež.'!P16)</f>
        <v>0</v>
      </c>
      <c r="S16" s="1">
        <f>IF('Ēnojuma attālumi līdz 1460m'!Q16=0,,'Ēnojuma laiki bez att. ierobež.'!Q16)</f>
        <v>0</v>
      </c>
      <c r="T16" s="1">
        <f>IF('Ēnojuma attālumi līdz 1460m'!R16=0,,'Ēnojuma laiki bez att. ierobež.'!R16)</f>
        <v>0</v>
      </c>
      <c r="U16" s="1">
        <f>IF('Ēnojuma attālumi līdz 1460m'!S16=0,,'Ēnojuma laiki bez att. ierobež.'!S16)</f>
        <v>0</v>
      </c>
      <c r="V16" s="1">
        <f>IF('Ēnojuma attālumi līdz 1460m'!T16=0,,'Ēnojuma laiki bez att. ierobež.'!T16)</f>
        <v>0</v>
      </c>
      <c r="W16" s="1">
        <f>IF('Ēnojuma attālumi līdz 1460m'!U16=0,,'Ēnojuma laiki bez att. ierobež.'!U16)</f>
        <v>0</v>
      </c>
      <c r="X16" s="1">
        <f>IF('Ēnojuma attālumi līdz 1460m'!V16=0,,'Ēnojuma laiki bez att. ierobež.'!V16)</f>
        <v>0</v>
      </c>
      <c r="Y16" s="1">
        <f>IF('Ēnojuma attālumi līdz 1460m'!W16=0,,'Ēnojuma laiki bez att. ierobež.'!W16)</f>
        <v>0</v>
      </c>
    </row>
    <row r="17" spans="1:25" x14ac:dyDescent="0.45">
      <c r="A17" s="4">
        <f>COUNTIF(F17:Y17,"&lt;&gt;00:00")</f>
        <v>1</v>
      </c>
      <c r="B17" s="12">
        <f>IF('Ēnojuma attālumu_1460m_punkti'!B17=0,,'Ēnojuma attālumu_1460m_punkti'!B17)</f>
        <v>4.119298005603838</v>
      </c>
      <c r="C17" s="12">
        <f t="shared" si="0"/>
        <v>4.119298005603838</v>
      </c>
      <c r="D17" s="19">
        <f>SUM(F17:Y17)</f>
        <v>0.4152777777777778</v>
      </c>
      <c r="E17" s="23" t="s">
        <v>87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0.4152777777777778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  <c r="R17" s="1">
        <f>IF('Ēnojuma attālumi līdz 1460m'!P17=0,,'Ēnojuma laiki bez att. ierobež.'!P17)</f>
        <v>0</v>
      </c>
      <c r="S17" s="1">
        <f>IF('Ēnojuma attālumi līdz 1460m'!Q17=0,,'Ēnojuma laiki bez att. ierobež.'!Q17)</f>
        <v>0</v>
      </c>
      <c r="T17" s="1">
        <f>IF('Ēnojuma attālumi līdz 1460m'!R17=0,,'Ēnojuma laiki bez att. ierobež.'!R17)</f>
        <v>0</v>
      </c>
      <c r="U17" s="1">
        <f>IF('Ēnojuma attālumi līdz 1460m'!S17=0,,'Ēnojuma laiki bez att. ierobež.'!S17)</f>
        <v>0</v>
      </c>
      <c r="V17" s="1">
        <f>IF('Ēnojuma attālumi līdz 1460m'!T17=0,,'Ēnojuma laiki bez att. ierobež.'!T17)</f>
        <v>0</v>
      </c>
      <c r="W17" s="1">
        <f>IF('Ēnojuma attālumi līdz 1460m'!U17=0,,'Ēnojuma laiki bez att. ierobež.'!U17)</f>
        <v>0</v>
      </c>
      <c r="X17" s="1">
        <f>IF('Ēnojuma attālumi līdz 1460m'!V17=0,,'Ēnojuma laiki bez att. ierobež.'!V17)</f>
        <v>0</v>
      </c>
      <c r="Y17" s="1">
        <f>IF('Ēnojuma attālumi līdz 1460m'!W17=0,,'Ēnojuma laiki bez att. ierobež.'!W17)</f>
        <v>0</v>
      </c>
    </row>
    <row r="18" spans="1:25" x14ac:dyDescent="0.45">
      <c r="A18" s="4">
        <f>COUNTIF(F18:Y18,"&lt;&gt;00:00")</f>
        <v>1</v>
      </c>
      <c r="B18" s="12">
        <f>IF('Ēnojuma attālumu_1460m_punkti'!B18=0,,'Ēnojuma attālumu_1460m_punkti'!B18)</f>
        <v>9.3397187353389199</v>
      </c>
      <c r="C18" s="12">
        <f t="shared" si="0"/>
        <v>9.3397187353389199</v>
      </c>
      <c r="D18" s="19">
        <f>SUM(F18:Y18)</f>
        <v>0.10486111111111111</v>
      </c>
      <c r="E18" s="23" t="s">
        <v>88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0.10486111111111111</v>
      </c>
      <c r="Q18" s="1">
        <f>IF('Ēnojuma attālumi līdz 1460m'!O18=0,,'Ēnojuma laiki bez att. ierobež.'!O18)</f>
        <v>0</v>
      </c>
      <c r="R18" s="1">
        <f>IF('Ēnojuma attālumi līdz 1460m'!P18=0,,'Ēnojuma laiki bez att. ierobež.'!P18)</f>
        <v>0</v>
      </c>
      <c r="S18" s="1">
        <f>IF('Ēnojuma attālumi līdz 1460m'!Q18=0,,'Ēnojuma laiki bez att. ierobež.'!Q18)</f>
        <v>0</v>
      </c>
      <c r="T18" s="1">
        <f>IF('Ēnojuma attālumi līdz 1460m'!R18=0,,'Ēnojuma laiki bez att. ierobež.'!R18)</f>
        <v>0</v>
      </c>
      <c r="U18" s="1">
        <f>IF('Ēnojuma attālumi līdz 1460m'!S18=0,,'Ēnojuma laiki bez att. ierobež.'!S18)</f>
        <v>0</v>
      </c>
      <c r="V18" s="1">
        <f>IF('Ēnojuma attālumi līdz 1460m'!T18=0,,'Ēnojuma laiki bez att. ierobež.'!T18)</f>
        <v>0</v>
      </c>
      <c r="W18" s="1">
        <f>IF('Ēnojuma attālumi līdz 1460m'!U18=0,,'Ēnojuma laiki bez att. ierobež.'!U18)</f>
        <v>0</v>
      </c>
      <c r="X18" s="1">
        <f>IF('Ēnojuma attālumi līdz 1460m'!V18=0,,'Ēnojuma laiki bez att. ierobež.'!V18)</f>
        <v>0</v>
      </c>
      <c r="Y18" s="1">
        <f>IF('Ēnojuma attālumi līdz 1460m'!W18=0,,'Ēnojuma laiki bez att. ierobež.'!W18)</f>
        <v>0</v>
      </c>
    </row>
    <row r="19" spans="1:25" x14ac:dyDescent="0.45">
      <c r="A19" s="4">
        <f>COUNTIF(F19:Y19,"&lt;&gt;00:00")</f>
        <v>2</v>
      </c>
      <c r="B19" s="12">
        <f>IF('Ēnojuma attālumu_1460m_punkti'!B19=0,,'Ēnojuma attālumu_1460m_punkti'!B19)</f>
        <v>105.81158981673607</v>
      </c>
      <c r="C19" s="12">
        <f t="shared" si="0"/>
        <v>52.905794908368037</v>
      </c>
      <c r="D19" s="19">
        <f>SUM(F19:Y19)</f>
        <v>1.5229166666666667</v>
      </c>
      <c r="E19" s="23" t="s">
        <v>89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0.12152777777777778</v>
      </c>
      <c r="O19" s="1">
        <f>IF('Ēnojuma attālumi līdz 1460m'!M19=0,,'Ēnojuma laiki bez att. ierobež.'!M19)</f>
        <v>1.401388888888889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  <c r="R19" s="1">
        <f>IF('Ēnojuma attālumi līdz 1460m'!P19=0,,'Ēnojuma laiki bez att. ierobež.'!P19)</f>
        <v>0</v>
      </c>
      <c r="S19" s="1">
        <f>IF('Ēnojuma attālumi līdz 1460m'!Q19=0,,'Ēnojuma laiki bez att. ierobež.'!Q19)</f>
        <v>0</v>
      </c>
      <c r="T19" s="1">
        <f>IF('Ēnojuma attālumi līdz 1460m'!R19=0,,'Ēnojuma laiki bez att. ierobež.'!R19)</f>
        <v>0</v>
      </c>
      <c r="U19" s="1">
        <f>IF('Ēnojuma attālumi līdz 1460m'!S19=0,,'Ēnojuma laiki bez att. ierobež.'!S19)</f>
        <v>0</v>
      </c>
      <c r="V19" s="1">
        <f>IF('Ēnojuma attālumi līdz 1460m'!T19=0,,'Ēnojuma laiki bez att. ierobež.'!T19)</f>
        <v>0</v>
      </c>
      <c r="W19" s="1">
        <f>IF('Ēnojuma attālumi līdz 1460m'!U19=0,,'Ēnojuma laiki bez att. ierobež.'!U19)</f>
        <v>0</v>
      </c>
      <c r="X19" s="1">
        <f>IF('Ēnojuma attālumi līdz 1460m'!V19=0,,'Ēnojuma laiki bez att. ierobež.'!V19)</f>
        <v>0</v>
      </c>
      <c r="Y19" s="1">
        <f>IF('Ēnojuma attālumi līdz 1460m'!W19=0,,'Ēnojuma laiki bez att. ierobež.'!W19)</f>
        <v>0</v>
      </c>
    </row>
    <row r="20" spans="1:25" x14ac:dyDescent="0.45">
      <c r="A20" s="4">
        <f>COUNTIF(F20:Y20,"&lt;&gt;00:00")</f>
        <v>1</v>
      </c>
      <c r="B20" s="12">
        <f>IF('Ēnojuma attālumu_1460m_punkti'!B20=0,,'Ēnojuma attālumu_1460m_punkti'!B20)</f>
        <v>88.675604683021618</v>
      </c>
      <c r="C20" s="12">
        <f t="shared" si="0"/>
        <v>88.675604683021618</v>
      </c>
      <c r="D20" s="19">
        <f>SUM(F20:Y20)</f>
        <v>1.0569444444444445</v>
      </c>
      <c r="E20" s="23" t="s">
        <v>91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  <c r="R20" s="1">
        <f>IF('Ēnojuma attālumi līdz 1460m'!P20=0,,'Ēnojuma laiki bez att. ierobež.'!P20)</f>
        <v>0</v>
      </c>
      <c r="S20" s="1">
        <f>IF('Ēnojuma attālumi līdz 1460m'!Q20=0,,'Ēnojuma laiki bez att. ierobež.'!Q20)</f>
        <v>0</v>
      </c>
      <c r="T20" s="1">
        <f>IF('Ēnojuma attālumi līdz 1460m'!R20=0,,'Ēnojuma laiki bez att. ierobež.'!R20)</f>
        <v>0</v>
      </c>
      <c r="U20" s="1">
        <f>IF('Ēnojuma attālumi līdz 1460m'!S20=0,,'Ēnojuma laiki bez att. ierobež.'!S20)</f>
        <v>0</v>
      </c>
      <c r="V20" s="1">
        <f>IF('Ēnojuma attālumi līdz 1460m'!T20=0,,'Ēnojuma laiki bez att. ierobež.'!T20)</f>
        <v>0</v>
      </c>
      <c r="W20" s="1">
        <f>IF('Ēnojuma attālumi līdz 1460m'!U20=0,,'Ēnojuma laiki bez att. ierobež.'!U20)</f>
        <v>0</v>
      </c>
      <c r="X20" s="1">
        <f>IF('Ēnojuma attālumi līdz 1460m'!V20=0,,'Ēnojuma laiki bez att. ierobež.'!V20)</f>
        <v>1.0569444444444445</v>
      </c>
      <c r="Y20" s="1">
        <f>IF('Ēnojuma attālumi līdz 1460m'!W20=0,,'Ēnojuma laiki bez att. ierobež.'!W20)</f>
        <v>0</v>
      </c>
    </row>
    <row r="21" spans="1:25" x14ac:dyDescent="0.45">
      <c r="A21" s="4">
        <f>COUNTIF(F21:Y21,"&lt;&gt;00:00")</f>
        <v>1</v>
      </c>
      <c r="B21" s="12">
        <f>IF('Ēnojuma attālumu_1460m_punkti'!B21=0,,'Ēnojuma attālumu_1460m_punkti'!B21)</f>
        <v>22.688262035178099</v>
      </c>
      <c r="C21" s="12">
        <f t="shared" si="0"/>
        <v>22.688262035178099</v>
      </c>
      <c r="D21" s="19">
        <f>SUM(F21:Y21)</f>
        <v>0.27500000000000002</v>
      </c>
      <c r="E21" s="23" t="s">
        <v>92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0.27500000000000002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  <c r="R21" s="1">
        <f>IF('Ēnojuma attālumi līdz 1460m'!P21=0,,'Ēnojuma laiki bez att. ierobež.'!P21)</f>
        <v>0</v>
      </c>
      <c r="S21" s="1">
        <f>IF('Ēnojuma attālumi līdz 1460m'!Q21=0,,'Ēnojuma laiki bez att. ierobež.'!Q21)</f>
        <v>0</v>
      </c>
      <c r="T21" s="1">
        <f>IF('Ēnojuma attālumi līdz 1460m'!R21=0,,'Ēnojuma laiki bez att. ierobež.'!R21)</f>
        <v>0</v>
      </c>
      <c r="U21" s="1">
        <f>IF('Ēnojuma attālumi līdz 1460m'!S21=0,,'Ēnojuma laiki bez att. ierobež.'!S21)</f>
        <v>0</v>
      </c>
      <c r="V21" s="1">
        <f>IF('Ēnojuma attālumi līdz 1460m'!T21=0,,'Ēnojuma laiki bez att. ierobež.'!T21)</f>
        <v>0</v>
      </c>
      <c r="W21" s="1">
        <f>IF('Ēnojuma attālumi līdz 1460m'!U21=0,,'Ēnojuma laiki bez att. ierobež.'!U21)</f>
        <v>0</v>
      </c>
      <c r="X21" s="1">
        <f>IF('Ēnojuma attālumi līdz 1460m'!V21=0,,'Ēnojuma laiki bez att. ierobež.'!V21)</f>
        <v>0</v>
      </c>
      <c r="Y21" s="1">
        <f>IF('Ēnojuma attālumi līdz 1460m'!W21=0,,'Ēnojuma laiki bez att. ierobež.'!W21)</f>
        <v>0</v>
      </c>
    </row>
    <row r="22" spans="1:25" x14ac:dyDescent="0.45">
      <c r="A22" s="4">
        <f>COUNTIF(F22:Y22,"&lt;&gt;00:00")</f>
        <v>1</v>
      </c>
      <c r="B22" s="12">
        <f>IF('Ēnojuma attālumu_1460m_punkti'!B22=0,,'Ēnojuma attālumu_1460m_punkti'!B22)</f>
        <v>75.908680078320714</v>
      </c>
      <c r="C22" s="12">
        <f t="shared" si="0"/>
        <v>75.908680078320714</v>
      </c>
      <c r="D22" s="19">
        <f>SUM(F22:Y22)</f>
        <v>0.41319444444444448</v>
      </c>
      <c r="E22" s="23" t="s">
        <v>93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0.41319444444444448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  <c r="R22" s="1">
        <f>IF('Ēnojuma attālumi līdz 1460m'!P22=0,,'Ēnojuma laiki bez att. ierobež.'!P22)</f>
        <v>0</v>
      </c>
      <c r="S22" s="1">
        <f>IF('Ēnojuma attālumi līdz 1460m'!Q22=0,,'Ēnojuma laiki bez att. ierobež.'!Q22)</f>
        <v>0</v>
      </c>
      <c r="T22" s="1">
        <f>IF('Ēnojuma attālumi līdz 1460m'!R22=0,,'Ēnojuma laiki bez att. ierobež.'!R22)</f>
        <v>0</v>
      </c>
      <c r="U22" s="1">
        <f>IF('Ēnojuma attālumi līdz 1460m'!S22=0,,'Ēnojuma laiki bez att. ierobež.'!S22)</f>
        <v>0</v>
      </c>
      <c r="V22" s="1">
        <f>IF('Ēnojuma attālumi līdz 1460m'!T22=0,,'Ēnojuma laiki bez att. ierobež.'!T22)</f>
        <v>0</v>
      </c>
      <c r="W22" s="1">
        <f>IF('Ēnojuma attālumi līdz 1460m'!U22=0,,'Ēnojuma laiki bez att. ierobež.'!U22)</f>
        <v>0</v>
      </c>
      <c r="X22" s="1">
        <f>IF('Ēnojuma attālumi līdz 1460m'!V22=0,,'Ēnojuma laiki bez att. ierobež.'!V22)</f>
        <v>0</v>
      </c>
      <c r="Y22" s="1">
        <f>IF('Ēnojuma attālumi līdz 1460m'!W22=0,,'Ēnojuma laiki bez att. ierobež.'!W22)</f>
        <v>0</v>
      </c>
    </row>
    <row r="23" spans="1:25" x14ac:dyDescent="0.45">
      <c r="A23" s="4">
        <f>COUNTIF(F23:Y23,"&lt;&gt;00:00")</f>
        <v>1</v>
      </c>
      <c r="B23" s="12">
        <f>IF('Ēnojuma attālumu_1460m_punkti'!B23=0,,'Ēnojuma attālumu_1460m_punkti'!B23)</f>
        <v>93.432857375242861</v>
      </c>
      <c r="C23" s="12">
        <f t="shared" si="0"/>
        <v>93.432857375242861</v>
      </c>
      <c r="D23" s="19">
        <f>SUM(F23:Y23)</f>
        <v>0.9784722222222223</v>
      </c>
      <c r="E23" s="23" t="s">
        <v>94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0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  <c r="R23" s="1">
        <f>IF('Ēnojuma attālumi līdz 1460m'!P23=0,,'Ēnojuma laiki bez att. ierobež.'!P23)</f>
        <v>0</v>
      </c>
      <c r="S23" s="1">
        <f>IF('Ēnojuma attālumi līdz 1460m'!Q23=0,,'Ēnojuma laiki bez att. ierobež.'!Q23)</f>
        <v>0</v>
      </c>
      <c r="T23" s="1">
        <f>IF('Ēnojuma attālumi līdz 1460m'!R23=0,,'Ēnojuma laiki bez att. ierobež.'!R23)</f>
        <v>0.9784722222222223</v>
      </c>
      <c r="U23" s="1">
        <f>IF('Ēnojuma attālumi līdz 1460m'!S23=0,,'Ēnojuma laiki bez att. ierobež.'!S23)</f>
        <v>0</v>
      </c>
      <c r="V23" s="1">
        <f>IF('Ēnojuma attālumi līdz 1460m'!T23=0,,'Ēnojuma laiki bez att. ierobež.'!T23)</f>
        <v>0</v>
      </c>
      <c r="W23" s="1">
        <f>IF('Ēnojuma attālumi līdz 1460m'!U23=0,,'Ēnojuma laiki bez att. ierobež.'!U23)</f>
        <v>0</v>
      </c>
      <c r="X23" s="1">
        <f>IF('Ēnojuma attālumi līdz 1460m'!V23=0,,'Ēnojuma laiki bez att. ierobež.'!V23)</f>
        <v>0</v>
      </c>
      <c r="Y23" s="1">
        <f>IF('Ēnojuma attālumi līdz 1460m'!W23=0,,'Ēnojuma laiki bez att. ierobež.'!W23)</f>
        <v>0</v>
      </c>
    </row>
    <row r="24" spans="1:25" x14ac:dyDescent="0.45">
      <c r="A24" s="4">
        <f>COUNTIF(F24:Y24,"&lt;&gt;00:00")</f>
        <v>2</v>
      </c>
      <c r="B24" s="12">
        <f>IF('Ēnojuma attālumu_1460m_punkti'!B24=0,,'Ēnojuma attālumu_1460m_punkti'!B24)</f>
        <v>124.50116102452282</v>
      </c>
      <c r="C24" s="12">
        <f t="shared" si="0"/>
        <v>62.250580512261408</v>
      </c>
      <c r="D24" s="19">
        <f>SUM(F24:Y24)</f>
        <v>1.9756944444444444</v>
      </c>
      <c r="E24" s="23" t="s">
        <v>95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0.12916666666666668</v>
      </c>
      <c r="O24" s="1">
        <f>IF('Ēnojuma attālumi līdz 1460m'!M24=0,,'Ēnojuma laiki bez att. ierobež.'!M24)</f>
        <v>1.8465277777777778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  <c r="R24" s="1">
        <f>IF('Ēnojuma attālumi līdz 1460m'!P24=0,,'Ēnojuma laiki bez att. ierobež.'!P24)</f>
        <v>0</v>
      </c>
      <c r="S24" s="1">
        <f>IF('Ēnojuma attālumi līdz 1460m'!Q24=0,,'Ēnojuma laiki bez att. ierobež.'!Q24)</f>
        <v>0</v>
      </c>
      <c r="T24" s="1">
        <f>IF('Ēnojuma attālumi līdz 1460m'!R24=0,,'Ēnojuma laiki bez att. ierobež.'!R24)</f>
        <v>0</v>
      </c>
      <c r="U24" s="1">
        <f>IF('Ēnojuma attālumi līdz 1460m'!S24=0,,'Ēnojuma laiki bez att. ierobež.'!S24)</f>
        <v>0</v>
      </c>
      <c r="V24" s="1">
        <f>IF('Ēnojuma attālumi līdz 1460m'!T24=0,,'Ēnojuma laiki bez att. ierobež.'!T24)</f>
        <v>0</v>
      </c>
      <c r="W24" s="1">
        <f>IF('Ēnojuma attālumi līdz 1460m'!U24=0,,'Ēnojuma laiki bez att. ierobež.'!U24)</f>
        <v>0</v>
      </c>
      <c r="X24" s="1">
        <f>IF('Ēnojuma attālumi līdz 1460m'!V24=0,,'Ēnojuma laiki bez att. ierobež.'!V24)</f>
        <v>0</v>
      </c>
      <c r="Y24" s="1">
        <f>IF('Ēnojuma attālumi līdz 1460m'!W24=0,,'Ēnojuma laiki bez att. ierobež.'!W24)</f>
        <v>0</v>
      </c>
    </row>
    <row r="25" spans="1:25" x14ac:dyDescent="0.45">
      <c r="A25" s="4">
        <f>COUNTIF(F25:Y25,"&lt;&gt;00:00")</f>
        <v>0</v>
      </c>
      <c r="B25" s="12">
        <f>IF('Ēnojuma attālumu_1460m_punkti'!B25=0,,'Ēnojuma attālumu_1460m_punkti'!B25)</f>
        <v>0</v>
      </c>
      <c r="C25" s="12">
        <f t="shared" si="0"/>
        <v>0</v>
      </c>
      <c r="D25" s="19">
        <f>SUM(F25:Y25)</f>
        <v>0</v>
      </c>
      <c r="E25" s="23" t="s">
        <v>97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  <c r="R25" s="1">
        <f>IF('Ēnojuma attālumi līdz 1460m'!P25=0,,'Ēnojuma laiki bez att. ierobež.'!P25)</f>
        <v>0</v>
      </c>
      <c r="S25" s="1">
        <f>IF('Ēnojuma attālumi līdz 1460m'!Q25=0,,'Ēnojuma laiki bez att. ierobež.'!Q25)</f>
        <v>0</v>
      </c>
      <c r="T25" s="1">
        <f>IF('Ēnojuma attālumi līdz 1460m'!R25=0,,'Ēnojuma laiki bez att. ierobež.'!R25)</f>
        <v>0</v>
      </c>
      <c r="U25" s="1">
        <f>IF('Ēnojuma attālumi līdz 1460m'!S25=0,,'Ēnojuma laiki bez att. ierobež.'!S25)</f>
        <v>0</v>
      </c>
      <c r="V25" s="1">
        <f>IF('Ēnojuma attālumi līdz 1460m'!T25=0,,'Ēnojuma laiki bez att. ierobež.'!T25)</f>
        <v>0</v>
      </c>
      <c r="W25" s="1">
        <f>IF('Ēnojuma attālumi līdz 1460m'!U25=0,,'Ēnojuma laiki bez att. ierobež.'!U25)</f>
        <v>0</v>
      </c>
      <c r="X25" s="1">
        <f>IF('Ēnojuma attālumi līdz 1460m'!V25=0,,'Ēnojuma laiki bez att. ierobež.'!V25)</f>
        <v>0</v>
      </c>
      <c r="Y25" s="1">
        <f>IF('Ēnojuma attālumi līdz 1460m'!W25=0,,'Ēnojuma laiki bez att. ierobež.'!W25)</f>
        <v>0</v>
      </c>
    </row>
    <row r="26" spans="1:25" x14ac:dyDescent="0.45">
      <c r="A26" s="4">
        <f>COUNTIF(F26:Y26,"&lt;&gt;00:00")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9">
        <f>SUM(F26:Y26)</f>
        <v>0</v>
      </c>
      <c r="E26" s="23" t="s">
        <v>98</v>
      </c>
      <c r="F26" s="1">
        <f>IF('Ēnojuma attālumi līdz 1460m'!D26=0,,'Ēnojuma laiki bez att. ierobež.'!D26)</f>
        <v>0</v>
      </c>
      <c r="G26" s="1">
        <f>IF('Ēnojuma attālumi līdz 1460m'!E26=0,,'Ēnojuma laiki bez att. ierobež.'!E26)</f>
        <v>0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  <c r="R26" s="1">
        <f>IF('Ēnojuma attālumi līdz 1460m'!P26=0,,'Ēnojuma laiki bez att. ierobež.'!P26)</f>
        <v>0</v>
      </c>
      <c r="S26" s="1">
        <f>IF('Ēnojuma attālumi līdz 1460m'!Q26=0,,'Ēnojuma laiki bez att. ierobež.'!Q26)</f>
        <v>0</v>
      </c>
      <c r="T26" s="1">
        <f>IF('Ēnojuma attālumi līdz 1460m'!R26=0,,'Ēnojuma laiki bez att. ierobež.'!R26)</f>
        <v>0</v>
      </c>
      <c r="U26" s="1">
        <f>IF('Ēnojuma attālumi līdz 1460m'!S26=0,,'Ēnojuma laiki bez att. ierobež.'!S26)</f>
        <v>0</v>
      </c>
      <c r="V26" s="1">
        <f>IF('Ēnojuma attālumi līdz 1460m'!T26=0,,'Ēnojuma laiki bez att. ierobež.'!T26)</f>
        <v>0</v>
      </c>
      <c r="W26" s="1">
        <f>IF('Ēnojuma attālumi līdz 1460m'!U26=0,,'Ēnojuma laiki bez att. ierobež.'!U26)</f>
        <v>0</v>
      </c>
      <c r="X26" s="1">
        <f>IF('Ēnojuma attālumi līdz 1460m'!V26=0,,'Ēnojuma laiki bez att. ierobež.'!V26)</f>
        <v>0</v>
      </c>
      <c r="Y26" s="1">
        <f>IF('Ēnojuma attālumi līdz 1460m'!W26=0,,'Ēnojuma laiki bez att. ierobež.'!W26)</f>
        <v>0</v>
      </c>
    </row>
    <row r="27" spans="1:25" x14ac:dyDescent="0.45">
      <c r="A27" s="4">
        <f>COUNTIF(F27:Y27,"&lt;&gt;00:00")</f>
        <v>0</v>
      </c>
      <c r="B27" s="12">
        <f>IF('Ēnojuma attālumu_1460m_punkti'!B27=0,,'Ēnojuma attālumu_1460m_punkti'!B27)</f>
        <v>0</v>
      </c>
      <c r="C27" s="12">
        <f t="shared" si="0"/>
        <v>0</v>
      </c>
      <c r="D27" s="19">
        <f>SUM(F27:Y27)</f>
        <v>0</v>
      </c>
      <c r="E27" s="23" t="s">
        <v>99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0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  <c r="R27" s="1">
        <f>IF('Ēnojuma attālumi līdz 1460m'!P27=0,,'Ēnojuma laiki bez att. ierobež.'!P27)</f>
        <v>0</v>
      </c>
      <c r="S27" s="1">
        <f>IF('Ēnojuma attālumi līdz 1460m'!Q27=0,,'Ēnojuma laiki bez att. ierobež.'!Q27)</f>
        <v>0</v>
      </c>
      <c r="T27" s="1">
        <f>IF('Ēnojuma attālumi līdz 1460m'!R27=0,,'Ēnojuma laiki bez att. ierobež.'!R27)</f>
        <v>0</v>
      </c>
      <c r="U27" s="1">
        <f>IF('Ēnojuma attālumi līdz 1460m'!S27=0,,'Ēnojuma laiki bez att. ierobež.'!S27)</f>
        <v>0</v>
      </c>
      <c r="V27" s="1">
        <f>IF('Ēnojuma attālumi līdz 1460m'!T27=0,,'Ēnojuma laiki bez att. ierobež.'!T27)</f>
        <v>0</v>
      </c>
      <c r="W27" s="1">
        <f>IF('Ēnojuma attālumi līdz 1460m'!U27=0,,'Ēnojuma laiki bez att. ierobež.'!U27)</f>
        <v>0</v>
      </c>
      <c r="X27" s="1">
        <f>IF('Ēnojuma attālumi līdz 1460m'!V27=0,,'Ēnojuma laiki bez att. ierobež.'!V27)</f>
        <v>0</v>
      </c>
      <c r="Y27" s="1">
        <f>IF('Ēnojuma attālumi līdz 1460m'!W27=0,,'Ēnojuma laiki bez att. ierobež.'!W27)</f>
        <v>0</v>
      </c>
    </row>
    <row r="28" spans="1:25" x14ac:dyDescent="0.45">
      <c r="A28" s="4">
        <f>COUNTIF(F28:Y28,"&lt;&gt;00:00")</f>
        <v>0</v>
      </c>
      <c r="B28" s="12">
        <f>IF('Ēnojuma attālumu_1460m_punkti'!B28=0,,'Ēnojuma attālumu_1460m_punkti'!B28)</f>
        <v>0</v>
      </c>
      <c r="C28" s="12">
        <f t="shared" si="0"/>
        <v>0</v>
      </c>
      <c r="D28" s="19">
        <f>SUM(F28:Y28)</f>
        <v>0</v>
      </c>
      <c r="E28" s="23" t="s">
        <v>101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0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  <c r="R28" s="1">
        <f>IF('Ēnojuma attālumi līdz 1460m'!P28=0,,'Ēnojuma laiki bez att. ierobež.'!P28)</f>
        <v>0</v>
      </c>
      <c r="S28" s="1">
        <f>IF('Ēnojuma attālumi līdz 1460m'!Q28=0,,'Ēnojuma laiki bez att. ierobež.'!Q28)</f>
        <v>0</v>
      </c>
      <c r="T28" s="1">
        <f>IF('Ēnojuma attālumi līdz 1460m'!R28=0,,'Ēnojuma laiki bez att. ierobež.'!R28)</f>
        <v>0</v>
      </c>
      <c r="U28" s="1">
        <f>IF('Ēnojuma attālumi līdz 1460m'!S28=0,,'Ēnojuma laiki bez att. ierobež.'!S28)</f>
        <v>0</v>
      </c>
      <c r="V28" s="1">
        <f>IF('Ēnojuma attālumi līdz 1460m'!T28=0,,'Ēnojuma laiki bez att. ierobež.'!T28)</f>
        <v>0</v>
      </c>
      <c r="W28" s="1">
        <f>IF('Ēnojuma attālumi līdz 1460m'!U28=0,,'Ēnojuma laiki bez att. ierobež.'!U28)</f>
        <v>0</v>
      </c>
      <c r="X28" s="1">
        <f>IF('Ēnojuma attālumi līdz 1460m'!V28=0,,'Ēnojuma laiki bez att. ierobež.'!V28)</f>
        <v>0</v>
      </c>
      <c r="Y28" s="1">
        <f>IF('Ēnojuma attālumi līdz 1460m'!W28=0,,'Ēnojuma laiki bez att. ierobež.'!W28)</f>
        <v>0</v>
      </c>
    </row>
    <row r="29" spans="1:25" x14ac:dyDescent="0.45">
      <c r="A29" s="4">
        <f>COUNTIF(F29:Y29,"&lt;&gt;00:00")</f>
        <v>3</v>
      </c>
      <c r="B29" s="12">
        <f>IF('Ēnojuma attālumu_1460m_punkti'!B29=0,,'Ēnojuma attālumu_1460m_punkti'!B29)</f>
        <v>158.94370812396207</v>
      </c>
      <c r="C29" s="12">
        <f t="shared" si="0"/>
        <v>52.981236041320692</v>
      </c>
      <c r="D29" s="19">
        <f>SUM(F29:Y29)</f>
        <v>2.2326388888888888</v>
      </c>
      <c r="E29" s="25" t="s">
        <v>104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1.7395833333333335</v>
      </c>
      <c r="I29" s="1">
        <f>IF('Ēnojuma attālumi līdz 1460m'!G29=0,,'Ēnojuma laiki bez att. ierobež.'!G29)</f>
        <v>0.24652777777777779</v>
      </c>
      <c r="J29" s="1">
        <f>IF('Ēnojuma attālumi līdz 1460m'!H29=0,,'Ēnojuma laiki bez att. ierobež.'!H29)</f>
        <v>0.24652777777777779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0</v>
      </c>
      <c r="Q29" s="1">
        <f>IF('Ēnojuma attālumi līdz 1460m'!O29=0,,'Ēnojuma laiki bez att. ierobež.'!O29)</f>
        <v>0</v>
      </c>
      <c r="R29" s="1">
        <f>IF('Ēnojuma attālumi līdz 1460m'!P29=0,,'Ēnojuma laiki bez att. ierobež.'!P29)</f>
        <v>0</v>
      </c>
      <c r="S29" s="1">
        <f>IF('Ēnojuma attālumi līdz 1460m'!Q29=0,,'Ēnojuma laiki bez att. ierobež.'!Q29)</f>
        <v>0</v>
      </c>
      <c r="T29" s="1">
        <f>IF('Ēnojuma attālumi līdz 1460m'!R29=0,,'Ēnojuma laiki bez att. ierobež.'!R29)</f>
        <v>0</v>
      </c>
      <c r="U29" s="1">
        <f>IF('Ēnojuma attālumi līdz 1460m'!S29=0,,'Ēnojuma laiki bez att. ierobež.'!S29)</f>
        <v>0</v>
      </c>
      <c r="V29" s="1">
        <f>IF('Ēnojuma attālumi līdz 1460m'!T29=0,,'Ēnojuma laiki bez att. ierobež.'!T29)</f>
        <v>0</v>
      </c>
      <c r="W29" s="1">
        <f>IF('Ēnojuma attālumi līdz 1460m'!U29=0,,'Ēnojuma laiki bez att. ierobež.'!U29)</f>
        <v>0</v>
      </c>
      <c r="X29" s="1">
        <f>IF('Ēnojuma attālumi līdz 1460m'!V29=0,,'Ēnojuma laiki bez att. ierobež.'!V29)</f>
        <v>0</v>
      </c>
      <c r="Y29" s="1">
        <f>IF('Ēnojuma attālumi līdz 1460m'!W29=0,,'Ēnojuma laiki bez att. ierobež.'!W29)</f>
        <v>0</v>
      </c>
    </row>
    <row r="30" spans="1:25" x14ac:dyDescent="0.45">
      <c r="A30" s="4">
        <f>COUNTIF(F30:Y30,"&lt;&gt;00:00")</f>
        <v>0</v>
      </c>
      <c r="B30" s="12">
        <f>IF('Ēnojuma attālumu_1460m_punkti'!B30=0,,'Ēnojuma attālumu_1460m_punkti'!B30)</f>
        <v>0</v>
      </c>
      <c r="C30" s="12">
        <f t="shared" si="0"/>
        <v>0</v>
      </c>
      <c r="D30" s="19">
        <f>SUM(F30:Y30)</f>
        <v>0</v>
      </c>
      <c r="E30" s="25" t="s">
        <v>105</v>
      </c>
      <c r="F30" s="1">
        <f>IF('Ēnojuma attālumi līdz 1460m'!D30=0,,'Ēnojuma laiki bez att. ierobež.'!D30)</f>
        <v>0</v>
      </c>
      <c r="G30" s="1">
        <f>IF('Ēnojuma attālumi līdz 1460m'!E30=0,,'Ēnojuma laiki bez att. ierobež.'!E30)</f>
        <v>0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  <c r="R30" s="1">
        <f>IF('Ēnojuma attālumi līdz 1460m'!P30=0,,'Ēnojuma laiki bez att. ierobež.'!P30)</f>
        <v>0</v>
      </c>
      <c r="S30" s="1">
        <f>IF('Ēnojuma attālumi līdz 1460m'!Q30=0,,'Ēnojuma laiki bez att. ierobež.'!Q30)</f>
        <v>0</v>
      </c>
      <c r="T30" s="1">
        <f>IF('Ēnojuma attālumi līdz 1460m'!R30=0,,'Ēnojuma laiki bez att. ierobež.'!R30)</f>
        <v>0</v>
      </c>
      <c r="U30" s="1">
        <f>IF('Ēnojuma attālumi līdz 1460m'!S30=0,,'Ēnojuma laiki bez att. ierobež.'!S30)</f>
        <v>0</v>
      </c>
      <c r="V30" s="1">
        <f>IF('Ēnojuma attālumi līdz 1460m'!T30=0,,'Ēnojuma laiki bez att. ierobež.'!T30)</f>
        <v>0</v>
      </c>
      <c r="W30" s="1">
        <f>IF('Ēnojuma attālumi līdz 1460m'!U30=0,,'Ēnojuma laiki bez att. ierobež.'!U30)</f>
        <v>0</v>
      </c>
      <c r="X30" s="1">
        <f>IF('Ēnojuma attālumi līdz 1460m'!V30=0,,'Ēnojuma laiki bez att. ierobež.'!V30)</f>
        <v>0</v>
      </c>
      <c r="Y30" s="1">
        <f>IF('Ēnojuma attālumi līdz 1460m'!W30=0,,'Ēnojuma laiki bez att. ierobež.'!W30)</f>
        <v>0</v>
      </c>
    </row>
    <row r="31" spans="1:25" x14ac:dyDescent="0.45">
      <c r="A31" s="4">
        <f>COUNTIF(F31:Y31,"&lt;&gt;00:00")</f>
        <v>1</v>
      </c>
      <c r="B31" s="12">
        <f>IF('Ēnojuma attālumu_1460m_punkti'!B31=0,,'Ēnojuma attālumu_1460m_punkti'!B31)</f>
        <v>47.64491915184766</v>
      </c>
      <c r="C31" s="12">
        <f t="shared" si="0"/>
        <v>47.64491915184766</v>
      </c>
      <c r="D31" s="19">
        <f>SUM(F31:Y31)</f>
        <v>0.25555555555555559</v>
      </c>
      <c r="E31" s="25" t="s">
        <v>106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0.25555555555555559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0</v>
      </c>
      <c r="R31" s="1">
        <f>IF('Ēnojuma attālumi līdz 1460m'!P31=0,,'Ēnojuma laiki bez att. ierobež.'!P31)</f>
        <v>0</v>
      </c>
      <c r="S31" s="1">
        <f>IF('Ēnojuma attālumi līdz 1460m'!Q31=0,,'Ēnojuma laiki bez att. ierobež.'!Q31)</f>
        <v>0</v>
      </c>
      <c r="T31" s="1">
        <f>IF('Ēnojuma attālumi līdz 1460m'!R31=0,,'Ēnojuma laiki bez att. ierobež.'!R31)</f>
        <v>0</v>
      </c>
      <c r="U31" s="1">
        <f>IF('Ēnojuma attālumi līdz 1460m'!S31=0,,'Ēnojuma laiki bez att. ierobež.'!S31)</f>
        <v>0</v>
      </c>
      <c r="V31" s="1">
        <f>IF('Ēnojuma attālumi līdz 1460m'!T31=0,,'Ēnojuma laiki bez att. ierobež.'!T31)</f>
        <v>0</v>
      </c>
      <c r="W31" s="1">
        <f>IF('Ēnojuma attālumi līdz 1460m'!U31=0,,'Ēnojuma laiki bez att. ierobež.'!U31)</f>
        <v>0</v>
      </c>
      <c r="X31" s="1">
        <f>IF('Ēnojuma attālumi līdz 1460m'!V31=0,,'Ēnojuma laiki bez att. ierobež.'!V31)</f>
        <v>0</v>
      </c>
      <c r="Y31" s="1">
        <f>IF('Ēnojuma attālumi līdz 1460m'!W31=0,,'Ēnojuma laiki bez att. ierobež.'!W31)</f>
        <v>0</v>
      </c>
    </row>
    <row r="32" spans="1:25" x14ac:dyDescent="0.45">
      <c r="A32" s="4">
        <f>COUNTIF(F32:Y32,"&lt;&gt;00:00")</f>
        <v>3</v>
      </c>
      <c r="B32" s="12">
        <f>IF('Ēnojuma attālumu_1460m_punkti'!B32=0,,'Ēnojuma attālumu_1460m_punkti'!B32)</f>
        <v>294.26473768584151</v>
      </c>
      <c r="C32" s="12">
        <f t="shared" si="0"/>
        <v>98.088245895280508</v>
      </c>
      <c r="D32" s="19">
        <f>SUM(F32:Y32)</f>
        <v>0.7583333333333333</v>
      </c>
      <c r="E32" s="23" t="s">
        <v>184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0.1590277777777778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0.11875000000000001</v>
      </c>
      <c r="M32" s="1">
        <f>IF('Ēnojuma attālumi līdz 1460m'!K32=0,,'Ēnojuma laiki bez att. ierobež.'!K32)</f>
        <v>0.48055555555555557</v>
      </c>
      <c r="N32" s="1">
        <f>IF('Ēnojuma attālumi līdz 1460m'!L32=0,,'Ēnojuma laiki bez att. ierobež.'!L32)</f>
        <v>0</v>
      </c>
      <c r="O32" s="1">
        <f>IF('Ēnojuma attālumi līdz 1460m'!M32=0,,'Ēnojuma laiki bez att. ierobež.'!M32)</f>
        <v>0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</v>
      </c>
      <c r="R32" s="1">
        <f>IF('Ēnojuma attālumi līdz 1460m'!P32=0,,'Ēnojuma laiki bez att. ierobež.'!P32)</f>
        <v>0</v>
      </c>
      <c r="S32" s="1">
        <f>IF('Ēnojuma attālumi līdz 1460m'!Q32=0,,'Ēnojuma laiki bez att. ierobež.'!Q32)</f>
        <v>0</v>
      </c>
      <c r="T32" s="1">
        <f>IF('Ēnojuma attālumi līdz 1460m'!R32=0,,'Ēnojuma laiki bez att. ierobež.'!R32)</f>
        <v>0</v>
      </c>
      <c r="U32" s="1">
        <f>IF('Ēnojuma attālumi līdz 1460m'!S32=0,,'Ēnojuma laiki bez att. ierobež.'!S32)</f>
        <v>0</v>
      </c>
      <c r="V32" s="1">
        <f>IF('Ēnojuma attālumi līdz 1460m'!T32=0,,'Ēnojuma laiki bez att. ierobež.'!T32)</f>
        <v>0</v>
      </c>
      <c r="W32" s="1">
        <f>IF('Ēnojuma attālumi līdz 1460m'!U32=0,,'Ēnojuma laiki bez att. ierobež.'!U32)</f>
        <v>0</v>
      </c>
      <c r="X32" s="1">
        <f>IF('Ēnojuma attālumi līdz 1460m'!V32=0,,'Ēnojuma laiki bez att. ierobež.'!V32)</f>
        <v>0</v>
      </c>
      <c r="Y32" s="1">
        <f>IF('Ēnojuma attālumi līdz 1460m'!W32=0,,'Ēnojuma laiki bez att. ierobež.'!W32)</f>
        <v>0</v>
      </c>
    </row>
    <row r="33" spans="1:25" x14ac:dyDescent="0.45">
      <c r="A33" s="4">
        <f>COUNTIF(F33:Y33,"&lt;&gt;00:00")</f>
        <v>1</v>
      </c>
      <c r="B33" s="12">
        <f>IF('Ēnojuma attālumu_1460m_punkti'!B33=0,,'Ēnojuma attālumu_1460m_punkti'!B33)</f>
        <v>1.3996493846912585</v>
      </c>
      <c r="C33" s="12">
        <f t="shared" si="0"/>
        <v>1.3996493846912585</v>
      </c>
      <c r="D33" s="19">
        <f>SUM(F33:Y33)</f>
        <v>0.42569444444444449</v>
      </c>
      <c r="E33" s="25" t="s">
        <v>108</v>
      </c>
      <c r="F33" s="1">
        <f>IF('Ēnojuma attālumi līdz 1460m'!D33=0,,'Ēnojuma laiki bez att. ierobež.'!D33)</f>
        <v>0</v>
      </c>
      <c r="G33" s="1">
        <f>IF('Ēnojuma attālumi līdz 1460m'!E33=0,,'Ēnojuma laiki bez att. ierobež.'!E33)</f>
        <v>0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  <c r="R33" s="1">
        <f>IF('Ēnojuma attālumi līdz 1460m'!P33=0,,'Ēnojuma laiki bez att. ierobež.'!P33)</f>
        <v>0</v>
      </c>
      <c r="S33" s="1">
        <f>IF('Ēnojuma attālumi līdz 1460m'!Q33=0,,'Ēnojuma laiki bez att. ierobež.'!Q33)</f>
        <v>0</v>
      </c>
      <c r="T33" s="1">
        <f>IF('Ēnojuma attālumi līdz 1460m'!R33=0,,'Ēnojuma laiki bez att. ierobež.'!R33)</f>
        <v>0.42569444444444449</v>
      </c>
      <c r="U33" s="1">
        <f>IF('Ēnojuma attālumi līdz 1460m'!S33=0,,'Ēnojuma laiki bez att. ierobež.'!S33)</f>
        <v>0</v>
      </c>
      <c r="V33" s="1">
        <f>IF('Ēnojuma attālumi līdz 1460m'!T33=0,,'Ēnojuma laiki bez att. ierobež.'!T33)</f>
        <v>0</v>
      </c>
      <c r="W33" s="1">
        <f>IF('Ēnojuma attālumi līdz 1460m'!U33=0,,'Ēnojuma laiki bez att. ierobež.'!U33)</f>
        <v>0</v>
      </c>
      <c r="X33" s="1">
        <f>IF('Ēnojuma attālumi līdz 1460m'!V33=0,,'Ēnojuma laiki bez att. ierobež.'!V33)</f>
        <v>0</v>
      </c>
      <c r="Y33" s="1">
        <f>IF('Ēnojuma attālumi līdz 1460m'!W33=0,,'Ēnojuma laiki bez att. ierobež.'!W33)</f>
        <v>0</v>
      </c>
    </row>
    <row r="34" spans="1:25" x14ac:dyDescent="0.45">
      <c r="A34" s="4">
        <f t="shared" ref="A34:A62" si="1">COUNTIF(F34:Y34,"&lt;&gt;00:00")</f>
        <v>1</v>
      </c>
      <c r="B34" s="12">
        <f>IF('Ēnojuma attālumu_1460m_punkti'!B34=0,,'Ēnojuma attālumu_1460m_punkti'!B34)</f>
        <v>56.709518890747347</v>
      </c>
      <c r="C34" s="12">
        <f t="shared" si="0"/>
        <v>56.709518890747347</v>
      </c>
      <c r="D34" s="19">
        <f>SUM(F34:Y34)</f>
        <v>2.361111111111111E-2</v>
      </c>
      <c r="E34" s="25" t="s">
        <v>110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0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</v>
      </c>
      <c r="R34" s="1">
        <f>IF('Ēnojuma attālumi līdz 1460m'!P34=0,,'Ēnojuma laiki bez att. ierobež.'!P34)</f>
        <v>0</v>
      </c>
      <c r="S34" s="1">
        <f>IF('Ēnojuma attālumi līdz 1460m'!Q34=0,,'Ēnojuma laiki bez att. ierobež.'!Q34)</f>
        <v>0</v>
      </c>
      <c r="T34" s="1">
        <f>IF('Ēnojuma attālumi līdz 1460m'!R34=0,,'Ēnojuma laiki bez att. ierobež.'!R34)</f>
        <v>0</v>
      </c>
      <c r="U34" s="1">
        <f>IF('Ēnojuma attālumi līdz 1460m'!S34=0,,'Ēnojuma laiki bez att. ierobež.'!S34)</f>
        <v>0</v>
      </c>
      <c r="V34" s="1">
        <f>IF('Ēnojuma attālumi līdz 1460m'!T34=0,,'Ēnojuma laiki bez att. ierobež.'!T34)</f>
        <v>2.361111111111111E-2</v>
      </c>
      <c r="W34" s="1">
        <f>IF('Ēnojuma attālumi līdz 1460m'!U34=0,,'Ēnojuma laiki bez att. ierobež.'!U34)</f>
        <v>0</v>
      </c>
      <c r="X34" s="1">
        <f>IF('Ēnojuma attālumi līdz 1460m'!V34=0,,'Ēnojuma laiki bez att. ierobež.'!V34)</f>
        <v>0</v>
      </c>
      <c r="Y34" s="1">
        <f>IF('Ēnojuma attālumi līdz 1460m'!W34=0,,'Ēnojuma laiki bez att. ierobež.'!W34)</f>
        <v>0</v>
      </c>
    </row>
    <row r="35" spans="1:25" x14ac:dyDescent="0.45">
      <c r="A35" s="4">
        <f t="shared" si="1"/>
        <v>0</v>
      </c>
      <c r="B35" s="12">
        <f>IF('Ēnojuma attālumu_1460m_punkti'!B35=0,,'Ēnojuma attālumu_1460m_punkti'!B35)</f>
        <v>0</v>
      </c>
      <c r="C35" s="12">
        <f t="shared" si="0"/>
        <v>0</v>
      </c>
      <c r="D35" s="19">
        <f>SUM(F35:Y35)</f>
        <v>0</v>
      </c>
      <c r="E35" s="25" t="s">
        <v>44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0</v>
      </c>
      <c r="O35" s="1">
        <f>IF('Ēnojuma attālumi līdz 1460m'!M35=0,,'Ēnojuma laiki bez att. ierobež.'!M35)</f>
        <v>0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  <c r="R35" s="1">
        <f>IF('Ēnojuma attālumi līdz 1460m'!P35=0,,'Ēnojuma laiki bez att. ierobež.'!P35)</f>
        <v>0</v>
      </c>
      <c r="S35" s="1">
        <f>IF('Ēnojuma attālumi līdz 1460m'!Q35=0,,'Ēnojuma laiki bez att. ierobež.'!Q35)</f>
        <v>0</v>
      </c>
      <c r="T35" s="1">
        <f>IF('Ēnojuma attālumi līdz 1460m'!R35=0,,'Ēnojuma laiki bez att. ierobež.'!R35)</f>
        <v>0</v>
      </c>
      <c r="U35" s="1">
        <f>IF('Ēnojuma attālumi līdz 1460m'!S35=0,,'Ēnojuma laiki bez att. ierobež.'!S35)</f>
        <v>0</v>
      </c>
      <c r="V35" s="1">
        <f>IF('Ēnojuma attālumi līdz 1460m'!T35=0,,'Ēnojuma laiki bez att. ierobež.'!T35)</f>
        <v>0</v>
      </c>
      <c r="W35" s="1">
        <f>IF('Ēnojuma attālumi līdz 1460m'!U35=0,,'Ēnojuma laiki bez att. ierobež.'!U35)</f>
        <v>0</v>
      </c>
      <c r="X35" s="1">
        <f>IF('Ēnojuma attālumi līdz 1460m'!V35=0,,'Ēnojuma laiki bez att. ierobež.'!V35)</f>
        <v>0</v>
      </c>
      <c r="Y35" s="1">
        <f>IF('Ēnojuma attālumi līdz 1460m'!W35=0,,'Ēnojuma laiki bez att. ierobež.'!W35)</f>
        <v>0</v>
      </c>
    </row>
    <row r="36" spans="1:25" x14ac:dyDescent="0.45">
      <c r="A36" s="4">
        <f t="shared" si="1"/>
        <v>1</v>
      </c>
      <c r="B36" s="12">
        <f>IF('Ēnojuma attālumu_1460m_punkti'!B36=0,,'Ēnojuma attālumu_1460m_punkti'!B36)</f>
        <v>30.866942353731133</v>
      </c>
      <c r="C36" s="12">
        <f t="shared" si="0"/>
        <v>30.866942353731133</v>
      </c>
      <c r="D36" s="19">
        <f>SUM(F36:Y36)</f>
        <v>0.29097222222222224</v>
      </c>
      <c r="E36" s="25" t="s">
        <v>111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0.29097222222222224</v>
      </c>
      <c r="P36" s="1">
        <f>IF('Ēnojuma attālumi līdz 1460m'!N36=0,,'Ēnojuma laiki bez att. ierobež.'!N36)</f>
        <v>0</v>
      </c>
      <c r="Q36" s="1">
        <f>IF('Ēnojuma attālumi līdz 1460m'!O36=0,,'Ēnojuma laiki bez att. ierobež.'!O36)</f>
        <v>0</v>
      </c>
      <c r="R36" s="1">
        <f>IF('Ēnojuma attālumi līdz 1460m'!P36=0,,'Ēnojuma laiki bez att. ierobež.'!P36)</f>
        <v>0</v>
      </c>
      <c r="S36" s="1">
        <f>IF('Ēnojuma attālumi līdz 1460m'!Q36=0,,'Ēnojuma laiki bez att. ierobež.'!Q36)</f>
        <v>0</v>
      </c>
      <c r="T36" s="1">
        <f>IF('Ēnojuma attālumi līdz 1460m'!R36=0,,'Ēnojuma laiki bez att. ierobež.'!R36)</f>
        <v>0</v>
      </c>
      <c r="U36" s="1">
        <f>IF('Ēnojuma attālumi līdz 1460m'!S36=0,,'Ēnojuma laiki bez att. ierobež.'!S36)</f>
        <v>0</v>
      </c>
      <c r="V36" s="1">
        <f>IF('Ēnojuma attālumi līdz 1460m'!T36=0,,'Ēnojuma laiki bez att. ierobež.'!T36)</f>
        <v>0</v>
      </c>
      <c r="W36" s="1">
        <f>IF('Ēnojuma attālumi līdz 1460m'!U36=0,,'Ēnojuma laiki bez att. ierobež.'!U36)</f>
        <v>0</v>
      </c>
      <c r="X36" s="1">
        <f>IF('Ēnojuma attālumi līdz 1460m'!V36=0,,'Ēnojuma laiki bez att. ierobež.'!V36)</f>
        <v>0</v>
      </c>
      <c r="Y36" s="1">
        <f>IF('Ēnojuma attālumi līdz 1460m'!W36=0,,'Ēnojuma laiki bez att. ierobež.'!W36)</f>
        <v>0</v>
      </c>
    </row>
    <row r="37" spans="1:25" x14ac:dyDescent="0.45">
      <c r="A37" s="4">
        <f t="shared" si="1"/>
        <v>1</v>
      </c>
      <c r="B37" s="12">
        <f>IF('Ēnojuma attālumu_1460m_punkti'!B37=0,,'Ēnojuma attālumu_1460m_punkti'!B37)</f>
        <v>28.797079861766463</v>
      </c>
      <c r="C37" s="12">
        <f t="shared" si="0"/>
        <v>28.797079861766463</v>
      </c>
      <c r="D37" s="19">
        <f>SUM(F37:Y37)</f>
        <v>0.37013888888888891</v>
      </c>
      <c r="E37" s="25" t="s">
        <v>113</v>
      </c>
      <c r="F37" s="1">
        <f>IF('Ēnojuma attālumi līdz 1460m'!D37=0,,'Ēnojuma laiki bez att. ierobež.'!D37)</f>
        <v>0</v>
      </c>
      <c r="G37" s="1">
        <f>IF('Ēnojuma attālumi līdz 1460m'!E37=0,,'Ēnojuma laiki bez att. ierobež.'!E37)</f>
        <v>0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0.37013888888888891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  <c r="R37" s="1">
        <f>IF('Ēnojuma attālumi līdz 1460m'!P37=0,,'Ēnojuma laiki bez att. ierobež.'!P37)</f>
        <v>0</v>
      </c>
      <c r="S37" s="1">
        <f>IF('Ēnojuma attālumi līdz 1460m'!Q37=0,,'Ēnojuma laiki bez att. ierobež.'!Q37)</f>
        <v>0</v>
      </c>
      <c r="T37" s="1">
        <f>IF('Ēnojuma attālumi līdz 1460m'!R37=0,,'Ēnojuma laiki bez att. ierobež.'!R37)</f>
        <v>0</v>
      </c>
      <c r="U37" s="1">
        <f>IF('Ēnojuma attālumi līdz 1460m'!S37=0,,'Ēnojuma laiki bez att. ierobež.'!S37)</f>
        <v>0</v>
      </c>
      <c r="V37" s="1">
        <f>IF('Ēnojuma attālumi līdz 1460m'!T37=0,,'Ēnojuma laiki bez att. ierobež.'!T37)</f>
        <v>0</v>
      </c>
      <c r="W37" s="1">
        <f>IF('Ēnojuma attālumi līdz 1460m'!U37=0,,'Ēnojuma laiki bez att. ierobež.'!U37)</f>
        <v>0</v>
      </c>
      <c r="X37" s="1">
        <f>IF('Ēnojuma attālumi līdz 1460m'!V37=0,,'Ēnojuma laiki bez att. ierobež.'!V37)</f>
        <v>0</v>
      </c>
      <c r="Y37" s="1">
        <f>IF('Ēnojuma attālumi līdz 1460m'!W37=0,,'Ēnojuma laiki bez att. ierobež.'!W37)</f>
        <v>0</v>
      </c>
    </row>
    <row r="38" spans="1:25" x14ac:dyDescent="0.45">
      <c r="A38" s="4">
        <f t="shared" si="1"/>
        <v>3</v>
      </c>
      <c r="B38" s="12">
        <f>IF('Ēnojuma attālumu_1460m_punkti'!B38=0,,'Ēnojuma attālumu_1460m_punkti'!B38)</f>
        <v>142.33383907049571</v>
      </c>
      <c r="C38" s="12">
        <f t="shared" si="0"/>
        <v>47.444613023498569</v>
      </c>
      <c r="D38" s="19">
        <f>SUM(F38:Y38)</f>
        <v>1.9743055555555555</v>
      </c>
      <c r="E38" s="25" t="s">
        <v>115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1.5340277777777778</v>
      </c>
      <c r="I38" s="1">
        <f>IF('Ēnojuma attālumi līdz 1460m'!G38=0,,'Ēnojuma laiki bez att. ierobež.'!G38)</f>
        <v>0.28055555555555556</v>
      </c>
      <c r="J38" s="1">
        <f>IF('Ēnojuma attālumi līdz 1460m'!H38=0,,'Ēnojuma laiki bez att. ierobež.'!H38)</f>
        <v>0.15972222222222224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  <c r="R38" s="1">
        <f>IF('Ēnojuma attālumi līdz 1460m'!P38=0,,'Ēnojuma laiki bez att. ierobež.'!P38)</f>
        <v>0</v>
      </c>
      <c r="S38" s="1">
        <f>IF('Ēnojuma attālumi līdz 1460m'!Q38=0,,'Ēnojuma laiki bez att. ierobež.'!Q38)</f>
        <v>0</v>
      </c>
      <c r="T38" s="1">
        <f>IF('Ēnojuma attālumi līdz 1460m'!R38=0,,'Ēnojuma laiki bez att. ierobež.'!R38)</f>
        <v>0</v>
      </c>
      <c r="U38" s="1">
        <f>IF('Ēnojuma attālumi līdz 1460m'!S38=0,,'Ēnojuma laiki bez att. ierobež.'!S38)</f>
        <v>0</v>
      </c>
      <c r="V38" s="1">
        <f>IF('Ēnojuma attālumi līdz 1460m'!T38=0,,'Ēnojuma laiki bez att. ierobež.'!T38)</f>
        <v>0</v>
      </c>
      <c r="W38" s="1">
        <f>IF('Ēnojuma attālumi līdz 1460m'!U38=0,,'Ēnojuma laiki bez att. ierobež.'!U38)</f>
        <v>0</v>
      </c>
      <c r="X38" s="1">
        <f>IF('Ēnojuma attālumi līdz 1460m'!V38=0,,'Ēnojuma laiki bez att. ierobež.'!V38)</f>
        <v>0</v>
      </c>
      <c r="Y38" s="1">
        <f>IF('Ēnojuma attālumi līdz 1460m'!W38=0,,'Ēnojuma laiki bez att. ierobež.'!W38)</f>
        <v>0</v>
      </c>
    </row>
    <row r="39" spans="1:25" x14ac:dyDescent="0.45">
      <c r="A39" s="4">
        <f t="shared" si="1"/>
        <v>1</v>
      </c>
      <c r="B39" s="12">
        <f>IF('Ēnojuma attālumu_1460m_punkti'!B39=0,,'Ēnojuma attālumu_1460m_punkti'!B39)</f>
        <v>98.81948367147001</v>
      </c>
      <c r="C39" s="12">
        <f t="shared" si="0"/>
        <v>98.81948367147001</v>
      </c>
      <c r="D39" s="19">
        <f>SUM(F39:Y39)</f>
        <v>0.75902777777777786</v>
      </c>
      <c r="E39" s="25" t="s">
        <v>116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  <c r="R39" s="1">
        <f>IF('Ēnojuma attālumi līdz 1460m'!P39=0,,'Ēnojuma laiki bez att. ierobež.'!P39)</f>
        <v>0</v>
      </c>
      <c r="S39" s="1">
        <f>IF('Ēnojuma attālumi līdz 1460m'!Q39=0,,'Ēnojuma laiki bez att. ierobež.'!Q39)</f>
        <v>0</v>
      </c>
      <c r="T39" s="1">
        <f>IF('Ēnojuma attālumi līdz 1460m'!R39=0,,'Ēnojuma laiki bez att. ierobež.'!R39)</f>
        <v>0.75902777777777786</v>
      </c>
      <c r="U39" s="1">
        <f>IF('Ēnojuma attālumi līdz 1460m'!S39=0,,'Ēnojuma laiki bez att. ierobež.'!S39)</f>
        <v>0</v>
      </c>
      <c r="V39" s="1">
        <f>IF('Ēnojuma attālumi līdz 1460m'!T39=0,,'Ēnojuma laiki bez att. ierobež.'!T39)</f>
        <v>0</v>
      </c>
      <c r="W39" s="1">
        <f>IF('Ēnojuma attālumi līdz 1460m'!U39=0,,'Ēnojuma laiki bez att. ierobež.'!U39)</f>
        <v>0</v>
      </c>
      <c r="X39" s="1">
        <f>IF('Ēnojuma attālumi līdz 1460m'!V39=0,,'Ēnojuma laiki bez att. ierobež.'!V39)</f>
        <v>0</v>
      </c>
      <c r="Y39" s="1">
        <f>IF('Ēnojuma attālumi līdz 1460m'!W39=0,,'Ēnojuma laiki bez att. ierobež.'!W39)</f>
        <v>0</v>
      </c>
    </row>
    <row r="40" spans="1:25" x14ac:dyDescent="0.45">
      <c r="A40" s="4">
        <f t="shared" si="1"/>
        <v>0</v>
      </c>
      <c r="B40" s="12">
        <f>IF('Ēnojuma attālumu_1460m_punkti'!B40=0,,'Ēnojuma attālumu_1460m_punkti'!B40)</f>
        <v>0</v>
      </c>
      <c r="C40" s="12">
        <f t="shared" si="0"/>
        <v>0</v>
      </c>
      <c r="D40" s="19">
        <f>SUM(F40:Y40)</f>
        <v>0</v>
      </c>
      <c r="E40" s="25" t="s">
        <v>118</v>
      </c>
      <c r="F40" s="1">
        <f>IF('Ēnojuma attālumi līdz 1460m'!D40=0,,'Ēnojuma laiki bez att. ierobež.'!D40)</f>
        <v>0</v>
      </c>
      <c r="G40" s="1">
        <f>IF('Ēnojuma attālumi līdz 1460m'!E40=0,,'Ēnojuma laiki bez att. ierobež.'!E40)</f>
        <v>0</v>
      </c>
      <c r="H40" s="1">
        <f>IF('Ēnojuma attālumi līdz 1460m'!F40=0,,'Ēnojuma laiki bez att. ierobež.'!F40)</f>
        <v>0</v>
      </c>
      <c r="I40" s="1">
        <f>IF('Ēnojuma attālumi līdz 1460m'!G40=0,,'Ēnojuma laiki bez att. ierobež.'!G40)</f>
        <v>0</v>
      </c>
      <c r="J40" s="1">
        <f>IF('Ēnojuma attālumi līdz 1460m'!H40=0,,'Ēnojuma laiki bez att. ierobež.'!H40)</f>
        <v>0</v>
      </c>
      <c r="K40" s="1">
        <f>IF('Ēnojuma attālumi līdz 1460m'!I40=0,,'Ēnojuma laiki bez att. ierobež.'!I40)</f>
        <v>0</v>
      </c>
      <c r="L40" s="1">
        <f>IF('Ēnojuma attālumi līdz 1460m'!J40=0,,'Ēnojuma laiki bez att. ierobež.'!J40)</f>
        <v>0</v>
      </c>
      <c r="M40" s="1">
        <f>IF('Ēnojuma attālumi līdz 1460m'!K40=0,,'Ēnojuma laiki bez att. ierobež.'!K40)</f>
        <v>0</v>
      </c>
      <c r="N40" s="1">
        <f>IF('Ēnojuma attālumi līdz 1460m'!L40=0,,'Ēnojuma laiki bez att. ierobež.'!L40)</f>
        <v>0</v>
      </c>
      <c r="O40" s="1">
        <f>IF('Ēnojuma attālumi līdz 1460m'!M40=0,,'Ēnojuma laiki bez att. ierobež.'!M40)</f>
        <v>0</v>
      </c>
      <c r="P40" s="1">
        <f>IF('Ēnojuma attālumi līdz 1460m'!N40=0,,'Ēnojuma laiki bez att. ierobež.'!N40)</f>
        <v>0</v>
      </c>
      <c r="Q40" s="1">
        <f>IF('Ēnojuma attālumi līdz 1460m'!O40=0,,'Ēnojuma laiki bez att. ierobež.'!O40)</f>
        <v>0</v>
      </c>
      <c r="R40" s="1">
        <f>IF('Ēnojuma attālumi līdz 1460m'!P40=0,,'Ēnojuma laiki bez att. ierobež.'!P40)</f>
        <v>0</v>
      </c>
      <c r="S40" s="1">
        <f>IF('Ēnojuma attālumi līdz 1460m'!Q40=0,,'Ēnojuma laiki bez att. ierobež.'!Q40)</f>
        <v>0</v>
      </c>
      <c r="T40" s="1">
        <f>IF('Ēnojuma attālumi līdz 1460m'!R40=0,,'Ēnojuma laiki bez att. ierobež.'!R40)</f>
        <v>0</v>
      </c>
      <c r="U40" s="1">
        <f>IF('Ēnojuma attālumi līdz 1460m'!S40=0,,'Ēnojuma laiki bez att. ierobež.'!S40)</f>
        <v>0</v>
      </c>
      <c r="V40" s="1">
        <f>IF('Ēnojuma attālumi līdz 1460m'!T40=0,,'Ēnojuma laiki bez att. ierobež.'!T40)</f>
        <v>0</v>
      </c>
      <c r="W40" s="1">
        <f>IF('Ēnojuma attālumi līdz 1460m'!U40=0,,'Ēnojuma laiki bez att. ierobež.'!U40)</f>
        <v>0</v>
      </c>
      <c r="X40" s="1">
        <f>IF('Ēnojuma attālumi līdz 1460m'!V40=0,,'Ēnojuma laiki bez att. ierobež.'!V40)</f>
        <v>0</v>
      </c>
      <c r="Y40" s="1">
        <f>IF('Ēnojuma attālumi līdz 1460m'!W40=0,,'Ēnojuma laiki bez att. ierobež.'!W40)</f>
        <v>0</v>
      </c>
    </row>
    <row r="41" spans="1:25" x14ac:dyDescent="0.45">
      <c r="A41" s="4">
        <f t="shared" si="1"/>
        <v>0</v>
      </c>
      <c r="B41" s="12">
        <f>IF('Ēnojuma attālumu_1460m_punkti'!B41=0,,'Ēnojuma attālumu_1460m_punkti'!B41)</f>
        <v>0</v>
      </c>
      <c r="C41" s="12">
        <f t="shared" si="0"/>
        <v>0</v>
      </c>
      <c r="D41" s="19">
        <f>SUM(F41:Y41)</f>
        <v>0</v>
      </c>
      <c r="E41" s="25" t="s">
        <v>119</v>
      </c>
      <c r="F41" s="1">
        <f>IF('Ēnojuma attālumi līdz 1460m'!D41=0,,'Ēnojuma laiki bez att. ierobež.'!D41)</f>
        <v>0</v>
      </c>
      <c r="G41" s="1">
        <f>IF('Ēnojuma attālumi līdz 1460m'!E41=0,,'Ēnojuma laiki bez att. ierobež.'!E41)</f>
        <v>0</v>
      </c>
      <c r="H41" s="1">
        <f>IF('Ēnojuma attālumi līdz 1460m'!F41=0,,'Ēnojuma laiki bez att. ierobež.'!F41)</f>
        <v>0</v>
      </c>
      <c r="I41" s="1">
        <f>IF('Ēnojuma attālumi līdz 1460m'!G41=0,,'Ēnojuma laiki bez att. ierobež.'!G41)</f>
        <v>0</v>
      </c>
      <c r="J41" s="1">
        <f>IF('Ēnojuma attālumi līdz 1460m'!H41=0,,'Ēnojuma laiki bez att. ierobež.'!H41)</f>
        <v>0</v>
      </c>
      <c r="K41" s="1">
        <f>IF('Ēnojuma attālumi līdz 1460m'!I41=0,,'Ēnojuma laiki bez att. ierobež.'!I41)</f>
        <v>0</v>
      </c>
      <c r="L41" s="1">
        <f>IF('Ēnojuma attālumi līdz 1460m'!J41=0,,'Ēnojuma laiki bez att. ierobež.'!J41)</f>
        <v>0</v>
      </c>
      <c r="M41" s="1">
        <f>IF('Ēnojuma attālumi līdz 1460m'!K41=0,,'Ēnojuma laiki bez att. ierobež.'!K41)</f>
        <v>0</v>
      </c>
      <c r="N41" s="1">
        <f>IF('Ēnojuma attālumi līdz 1460m'!L41=0,,'Ēnojuma laiki bez att. ierobež.'!L41)</f>
        <v>0</v>
      </c>
      <c r="O41" s="1">
        <f>IF('Ēnojuma attālumi līdz 1460m'!M41=0,,'Ēnojuma laiki bez att. ierobež.'!M41)</f>
        <v>0</v>
      </c>
      <c r="P41" s="1">
        <f>IF('Ēnojuma attālumi līdz 1460m'!N41=0,,'Ēnojuma laiki bez att. ierobež.'!N41)</f>
        <v>0</v>
      </c>
      <c r="Q41" s="1">
        <f>IF('Ēnojuma attālumi līdz 1460m'!O41=0,,'Ēnojuma laiki bez att. ierobež.'!O41)</f>
        <v>0</v>
      </c>
      <c r="R41" s="1">
        <f>IF('Ēnojuma attālumi līdz 1460m'!P41=0,,'Ēnojuma laiki bez att. ierobež.'!P41)</f>
        <v>0</v>
      </c>
      <c r="S41" s="1">
        <f>IF('Ēnojuma attālumi līdz 1460m'!Q41=0,,'Ēnojuma laiki bez att. ierobež.'!Q41)</f>
        <v>0</v>
      </c>
      <c r="T41" s="1">
        <f>IF('Ēnojuma attālumi līdz 1460m'!R41=0,,'Ēnojuma laiki bez att. ierobež.'!R41)</f>
        <v>0</v>
      </c>
      <c r="U41" s="1">
        <f>IF('Ēnojuma attālumi līdz 1460m'!S41=0,,'Ēnojuma laiki bez att. ierobež.'!S41)</f>
        <v>0</v>
      </c>
      <c r="V41" s="1">
        <f>IF('Ēnojuma attālumi līdz 1460m'!T41=0,,'Ēnojuma laiki bez att. ierobež.'!T41)</f>
        <v>0</v>
      </c>
      <c r="W41" s="1">
        <f>IF('Ēnojuma attālumi līdz 1460m'!U41=0,,'Ēnojuma laiki bez att. ierobež.'!U41)</f>
        <v>0</v>
      </c>
      <c r="X41" s="1">
        <f>IF('Ēnojuma attālumi līdz 1460m'!V41=0,,'Ēnojuma laiki bez att. ierobež.'!V41)</f>
        <v>0</v>
      </c>
      <c r="Y41" s="1">
        <f>IF('Ēnojuma attālumi līdz 1460m'!W41=0,,'Ēnojuma laiki bez att. ierobež.'!W41)</f>
        <v>0</v>
      </c>
    </row>
    <row r="42" spans="1:25" x14ac:dyDescent="0.45">
      <c r="A42" s="4">
        <f t="shared" si="1"/>
        <v>0</v>
      </c>
      <c r="B42" s="12">
        <f>IF('Ēnojuma attālumu_1460m_punkti'!B42=0,,'Ēnojuma attālumu_1460m_punkti'!B42)</f>
        <v>0</v>
      </c>
      <c r="C42" s="12">
        <f t="shared" si="0"/>
        <v>0</v>
      </c>
      <c r="D42" s="19">
        <f>SUM(F42:Y42)</f>
        <v>0</v>
      </c>
      <c r="E42" s="25" t="s">
        <v>121</v>
      </c>
      <c r="F42" s="1">
        <f>IF('Ēnojuma attālumi līdz 1460m'!D42=0,,'Ēnojuma laiki bez att. ierobež.'!D42)</f>
        <v>0</v>
      </c>
      <c r="G42" s="1">
        <f>IF('Ēnojuma attālumi līdz 1460m'!E42=0,,'Ēnojuma laiki bez att. ierobež.'!E42)</f>
        <v>0</v>
      </c>
      <c r="H42" s="1">
        <f>IF('Ēnojuma attālumi līdz 1460m'!F42=0,,'Ēnojuma laiki bez att. ierobež.'!F42)</f>
        <v>0</v>
      </c>
      <c r="I42" s="1">
        <f>IF('Ēnojuma attālumi līdz 1460m'!G42=0,,'Ēnojuma laiki bez att. ierobež.'!G42)</f>
        <v>0</v>
      </c>
      <c r="J42" s="1">
        <f>IF('Ēnojuma attālumi līdz 1460m'!H42=0,,'Ēnojuma laiki bez att. ierobež.'!H42)</f>
        <v>0</v>
      </c>
      <c r="K42" s="1">
        <f>IF('Ēnojuma attālumi līdz 1460m'!I42=0,,'Ēnojuma laiki bez att. ierobež.'!I42)</f>
        <v>0</v>
      </c>
      <c r="L42" s="1">
        <f>IF('Ēnojuma attālumi līdz 1460m'!J42=0,,'Ēnojuma laiki bez att. ierobež.'!J42)</f>
        <v>0</v>
      </c>
      <c r="M42" s="1">
        <f>IF('Ēnojuma attālumi līdz 1460m'!K42=0,,'Ēnojuma laiki bez att. ierobež.'!K42)</f>
        <v>0</v>
      </c>
      <c r="N42" s="1">
        <f>IF('Ēnojuma attālumi līdz 1460m'!L42=0,,'Ēnojuma laiki bez att. ierobež.'!L42)</f>
        <v>0</v>
      </c>
      <c r="O42" s="1">
        <f>IF('Ēnojuma attālumi līdz 1460m'!M42=0,,'Ēnojuma laiki bez att. ierobež.'!M42)</f>
        <v>0</v>
      </c>
      <c r="P42" s="1">
        <f>IF('Ēnojuma attālumi līdz 1460m'!N42=0,,'Ēnojuma laiki bez att. ierobež.'!N42)</f>
        <v>0</v>
      </c>
      <c r="Q42" s="1">
        <f>IF('Ēnojuma attālumi līdz 1460m'!O42=0,,'Ēnojuma laiki bez att. ierobež.'!O42)</f>
        <v>0</v>
      </c>
      <c r="R42" s="1">
        <f>IF('Ēnojuma attālumi līdz 1460m'!P42=0,,'Ēnojuma laiki bez att. ierobež.'!P42)</f>
        <v>0</v>
      </c>
      <c r="S42" s="1">
        <f>IF('Ēnojuma attālumi līdz 1460m'!Q42=0,,'Ēnojuma laiki bez att. ierobež.'!Q42)</f>
        <v>0</v>
      </c>
      <c r="T42" s="1">
        <f>IF('Ēnojuma attālumi līdz 1460m'!R42=0,,'Ēnojuma laiki bez att. ierobež.'!R42)</f>
        <v>0</v>
      </c>
      <c r="U42" s="1">
        <f>IF('Ēnojuma attālumi līdz 1460m'!S42=0,,'Ēnojuma laiki bez att. ierobež.'!S42)</f>
        <v>0</v>
      </c>
      <c r="V42" s="1">
        <f>IF('Ēnojuma attālumi līdz 1460m'!T42=0,,'Ēnojuma laiki bez att. ierobež.'!T42)</f>
        <v>0</v>
      </c>
      <c r="W42" s="1">
        <f>IF('Ēnojuma attālumi līdz 1460m'!U42=0,,'Ēnojuma laiki bez att. ierobež.'!U42)</f>
        <v>0</v>
      </c>
      <c r="X42" s="1">
        <f>IF('Ēnojuma attālumi līdz 1460m'!V42=0,,'Ēnojuma laiki bez att. ierobež.'!V42)</f>
        <v>0</v>
      </c>
      <c r="Y42" s="1">
        <f>IF('Ēnojuma attālumi līdz 1460m'!W42=0,,'Ēnojuma laiki bez att. ierobež.'!W42)</f>
        <v>0</v>
      </c>
    </row>
    <row r="43" spans="1:25" x14ac:dyDescent="0.45">
      <c r="A43" s="4">
        <f t="shared" si="1"/>
        <v>0</v>
      </c>
      <c r="B43" s="12">
        <f>IF('Ēnojuma attālumu_1460m_punkti'!B43=0,,'Ēnojuma attālumu_1460m_punkti'!B43)</f>
        <v>0</v>
      </c>
      <c r="C43" s="12">
        <f t="shared" si="0"/>
        <v>0</v>
      </c>
      <c r="D43" s="19">
        <f>SUM(F43:Y43)</f>
        <v>0</v>
      </c>
      <c r="E43" s="25" t="s">
        <v>122</v>
      </c>
      <c r="F43" s="1">
        <f>IF('Ēnojuma attālumi līdz 1460m'!D43=0,,'Ēnojuma laiki bez att. ierobež.'!D43)</f>
        <v>0</v>
      </c>
      <c r="G43" s="1">
        <f>IF('Ēnojuma attālumi līdz 1460m'!E43=0,,'Ēnojuma laiki bez att. ierobež.'!E43)</f>
        <v>0</v>
      </c>
      <c r="H43" s="1">
        <f>IF('Ēnojuma attālumi līdz 1460m'!F43=0,,'Ēnojuma laiki bez att. ierobež.'!F43)</f>
        <v>0</v>
      </c>
      <c r="I43" s="1">
        <f>IF('Ēnojuma attālumi līdz 1460m'!G43=0,,'Ēnojuma laiki bez att. ierobež.'!G43)</f>
        <v>0</v>
      </c>
      <c r="J43" s="1">
        <f>IF('Ēnojuma attālumi līdz 1460m'!H43=0,,'Ēnojuma laiki bez att. ierobež.'!H43)</f>
        <v>0</v>
      </c>
      <c r="K43" s="1">
        <f>IF('Ēnojuma attālumi līdz 1460m'!I43=0,,'Ēnojuma laiki bez att. ierobež.'!I43)</f>
        <v>0</v>
      </c>
      <c r="L43" s="1">
        <f>IF('Ēnojuma attālumi līdz 1460m'!J43=0,,'Ēnojuma laiki bez att. ierobež.'!J43)</f>
        <v>0</v>
      </c>
      <c r="M43" s="1">
        <f>IF('Ēnojuma attālumi līdz 1460m'!K43=0,,'Ēnojuma laiki bez att. ierobež.'!K43)</f>
        <v>0</v>
      </c>
      <c r="N43" s="1">
        <f>IF('Ēnojuma attālumi līdz 1460m'!L43=0,,'Ēnojuma laiki bez att. ierobež.'!L43)</f>
        <v>0</v>
      </c>
      <c r="O43" s="1">
        <f>IF('Ēnojuma attālumi līdz 1460m'!M43=0,,'Ēnojuma laiki bez att. ierobež.'!M43)</f>
        <v>0</v>
      </c>
      <c r="P43" s="1">
        <f>IF('Ēnojuma attālumi līdz 1460m'!N43=0,,'Ēnojuma laiki bez att. ierobež.'!N43)</f>
        <v>0</v>
      </c>
      <c r="Q43" s="1">
        <f>IF('Ēnojuma attālumi līdz 1460m'!O43=0,,'Ēnojuma laiki bez att. ierobež.'!O43)</f>
        <v>0</v>
      </c>
      <c r="R43" s="1">
        <f>IF('Ēnojuma attālumi līdz 1460m'!P43=0,,'Ēnojuma laiki bez att. ierobež.'!P43)</f>
        <v>0</v>
      </c>
      <c r="S43" s="1">
        <f>IF('Ēnojuma attālumi līdz 1460m'!Q43=0,,'Ēnojuma laiki bez att. ierobež.'!Q43)</f>
        <v>0</v>
      </c>
      <c r="T43" s="1">
        <f>IF('Ēnojuma attālumi līdz 1460m'!R43=0,,'Ēnojuma laiki bez att. ierobež.'!R43)</f>
        <v>0</v>
      </c>
      <c r="U43" s="1">
        <f>IF('Ēnojuma attālumi līdz 1460m'!S43=0,,'Ēnojuma laiki bez att. ierobež.'!S43)</f>
        <v>0</v>
      </c>
      <c r="V43" s="1">
        <f>IF('Ēnojuma attālumi līdz 1460m'!T43=0,,'Ēnojuma laiki bez att. ierobež.'!T43)</f>
        <v>0</v>
      </c>
      <c r="W43" s="1">
        <f>IF('Ēnojuma attālumi līdz 1460m'!U43=0,,'Ēnojuma laiki bez att. ierobež.'!U43)</f>
        <v>0</v>
      </c>
      <c r="X43" s="1">
        <f>IF('Ēnojuma attālumi līdz 1460m'!V43=0,,'Ēnojuma laiki bez att. ierobež.'!V43)</f>
        <v>0</v>
      </c>
      <c r="Y43" s="1">
        <f>IF('Ēnojuma attālumi līdz 1460m'!W43=0,,'Ēnojuma laiki bez att. ierobež.'!W43)</f>
        <v>0</v>
      </c>
    </row>
    <row r="44" spans="1:25" x14ac:dyDescent="0.45">
      <c r="A44" s="4">
        <f t="shared" si="1"/>
        <v>1</v>
      </c>
      <c r="B44" s="12">
        <f>IF('Ēnojuma attālumu_1460m_punkti'!B44=0,,'Ēnojuma attālumu_1460m_punkti'!B44)</f>
        <v>11.598012299862404</v>
      </c>
      <c r="C44" s="12">
        <f t="shared" si="0"/>
        <v>11.598012299862404</v>
      </c>
      <c r="D44" s="19">
        <f>SUM(F44:Y44)</f>
        <v>2.777777777777778E-2</v>
      </c>
      <c r="E44" s="25" t="s">
        <v>123</v>
      </c>
      <c r="F44" s="1">
        <f>IF('Ēnojuma attālumi līdz 1460m'!D44=0,,'Ēnojuma laiki bez att. ierobež.'!D44)</f>
        <v>0</v>
      </c>
      <c r="G44" s="1">
        <f>IF('Ēnojuma attālumi līdz 1460m'!E44=0,,'Ēnojuma laiki bez att. ierobež.'!E44)</f>
        <v>0</v>
      </c>
      <c r="H44" s="1">
        <f>IF('Ēnojuma attālumi līdz 1460m'!F44=0,,'Ēnojuma laiki bez att. ierobež.'!F44)</f>
        <v>0</v>
      </c>
      <c r="I44" s="1">
        <f>IF('Ēnojuma attālumi līdz 1460m'!G44=0,,'Ēnojuma laiki bez att. ierobež.'!G44)</f>
        <v>0</v>
      </c>
      <c r="J44" s="1">
        <f>IF('Ēnojuma attālumi līdz 1460m'!H44=0,,'Ēnojuma laiki bez att. ierobež.'!H44)</f>
        <v>0</v>
      </c>
      <c r="K44" s="1">
        <f>IF('Ēnojuma attālumi līdz 1460m'!I44=0,,'Ēnojuma laiki bez att. ierobež.'!I44)</f>
        <v>0</v>
      </c>
      <c r="L44" s="1">
        <f>IF('Ēnojuma attālumi līdz 1460m'!J44=0,,'Ēnojuma laiki bez att. ierobež.'!J44)</f>
        <v>0</v>
      </c>
      <c r="M44" s="1">
        <f>IF('Ēnojuma attālumi līdz 1460m'!K44=0,,'Ēnojuma laiki bez att. ierobež.'!K44)</f>
        <v>0</v>
      </c>
      <c r="N44" s="1">
        <f>IF('Ēnojuma attālumi līdz 1460m'!L44=0,,'Ēnojuma laiki bez att. ierobež.'!L44)</f>
        <v>0</v>
      </c>
      <c r="O44" s="1">
        <f>IF('Ēnojuma attālumi līdz 1460m'!M44=0,,'Ēnojuma laiki bez att. ierobež.'!M44)</f>
        <v>2.777777777777778E-2</v>
      </c>
      <c r="P44" s="1">
        <f>IF('Ēnojuma attālumi līdz 1460m'!N44=0,,'Ēnojuma laiki bez att. ierobež.'!N44)</f>
        <v>0</v>
      </c>
      <c r="Q44" s="1">
        <f>IF('Ēnojuma attālumi līdz 1460m'!O44=0,,'Ēnojuma laiki bez att. ierobež.'!O44)</f>
        <v>0</v>
      </c>
      <c r="R44" s="1">
        <f>IF('Ēnojuma attālumi līdz 1460m'!P44=0,,'Ēnojuma laiki bez att. ierobež.'!P44)</f>
        <v>0</v>
      </c>
      <c r="S44" s="1">
        <f>IF('Ēnojuma attālumi līdz 1460m'!Q44=0,,'Ēnojuma laiki bez att. ierobež.'!Q44)</f>
        <v>0</v>
      </c>
      <c r="T44" s="1">
        <f>IF('Ēnojuma attālumi līdz 1460m'!R44=0,,'Ēnojuma laiki bez att. ierobež.'!R44)</f>
        <v>0</v>
      </c>
      <c r="U44" s="1">
        <f>IF('Ēnojuma attālumi līdz 1460m'!S44=0,,'Ēnojuma laiki bez att. ierobež.'!S44)</f>
        <v>0</v>
      </c>
      <c r="V44" s="1">
        <f>IF('Ēnojuma attālumi līdz 1460m'!T44=0,,'Ēnojuma laiki bez att. ierobež.'!T44)</f>
        <v>0</v>
      </c>
      <c r="W44" s="1">
        <f>IF('Ēnojuma attālumi līdz 1460m'!U44=0,,'Ēnojuma laiki bez att. ierobež.'!U44)</f>
        <v>0</v>
      </c>
      <c r="X44" s="1">
        <f>IF('Ēnojuma attālumi līdz 1460m'!V44=0,,'Ēnojuma laiki bez att. ierobež.'!V44)</f>
        <v>0</v>
      </c>
      <c r="Y44" s="1">
        <f>IF('Ēnojuma attālumi līdz 1460m'!W44=0,,'Ēnojuma laiki bez att. ierobež.'!W44)</f>
        <v>0</v>
      </c>
    </row>
    <row r="45" spans="1:25" x14ac:dyDescent="0.45">
      <c r="A45" s="4">
        <f t="shared" si="1"/>
        <v>2</v>
      </c>
      <c r="B45" s="12">
        <f>IF('Ēnojuma attālumu_1460m_punkti'!B45=0,,'Ēnojuma attālumu_1460m_punkti'!B45)</f>
        <v>9.5324135494381608</v>
      </c>
      <c r="C45" s="12">
        <f t="shared" si="0"/>
        <v>4.7662067747190804</v>
      </c>
      <c r="D45" s="19">
        <f>SUM(F45:Y45)</f>
        <v>0.76527777777777772</v>
      </c>
      <c r="E45" s="25" t="s">
        <v>124</v>
      </c>
      <c r="F45" s="1">
        <f>IF('Ēnojuma attālumi līdz 1460m'!D45=0,,'Ēnojuma laiki bez att. ierobež.'!D45)</f>
        <v>0</v>
      </c>
      <c r="G45" s="1">
        <f>IF('Ēnojuma attālumi līdz 1460m'!E45=0,,'Ēnojuma laiki bez att. ierobež.'!E45)</f>
        <v>0</v>
      </c>
      <c r="H45" s="1">
        <f>IF('Ēnojuma attālumi līdz 1460m'!F45=0,,'Ēnojuma laiki bez att. ierobež.'!F45)</f>
        <v>0.17083333333333334</v>
      </c>
      <c r="I45" s="1">
        <f>IF('Ēnojuma attālumi līdz 1460m'!G45=0,,'Ēnojuma laiki bez att. ierobež.'!G45)</f>
        <v>0</v>
      </c>
      <c r="J45" s="1">
        <f>IF('Ēnojuma attālumi līdz 1460m'!H45=0,,'Ēnojuma laiki bez att. ierobež.'!H45)</f>
        <v>0</v>
      </c>
      <c r="K45" s="1">
        <f>IF('Ēnojuma attālumi līdz 1460m'!I45=0,,'Ēnojuma laiki bez att. ierobež.'!I45)</f>
        <v>0.59444444444444444</v>
      </c>
      <c r="L45" s="1">
        <f>IF('Ēnojuma attālumi līdz 1460m'!J45=0,,'Ēnojuma laiki bez att. ierobež.'!J45)</f>
        <v>0</v>
      </c>
      <c r="M45" s="1">
        <f>IF('Ēnojuma attālumi līdz 1460m'!K45=0,,'Ēnojuma laiki bez att. ierobež.'!K45)</f>
        <v>0</v>
      </c>
      <c r="N45" s="1">
        <f>IF('Ēnojuma attālumi līdz 1460m'!L45=0,,'Ēnojuma laiki bez att. ierobež.'!L45)</f>
        <v>0</v>
      </c>
      <c r="O45" s="1">
        <f>IF('Ēnojuma attālumi līdz 1460m'!M45=0,,'Ēnojuma laiki bez att. ierobež.'!M45)</f>
        <v>0</v>
      </c>
      <c r="P45" s="1">
        <f>IF('Ēnojuma attālumi līdz 1460m'!N45=0,,'Ēnojuma laiki bez att. ierobež.'!N45)</f>
        <v>0</v>
      </c>
      <c r="Q45" s="1">
        <f>IF('Ēnojuma attālumi līdz 1460m'!O45=0,,'Ēnojuma laiki bez att. ierobež.'!O45)</f>
        <v>0</v>
      </c>
      <c r="R45" s="1">
        <f>IF('Ēnojuma attālumi līdz 1460m'!P45=0,,'Ēnojuma laiki bez att. ierobež.'!P45)</f>
        <v>0</v>
      </c>
      <c r="S45" s="1">
        <f>IF('Ēnojuma attālumi līdz 1460m'!Q45=0,,'Ēnojuma laiki bez att. ierobež.'!Q45)</f>
        <v>0</v>
      </c>
      <c r="T45" s="1">
        <f>IF('Ēnojuma attālumi līdz 1460m'!R45=0,,'Ēnojuma laiki bez att. ierobež.'!R45)</f>
        <v>0</v>
      </c>
      <c r="U45" s="1">
        <f>IF('Ēnojuma attālumi līdz 1460m'!S45=0,,'Ēnojuma laiki bez att. ierobež.'!S45)</f>
        <v>0</v>
      </c>
      <c r="V45" s="1">
        <f>IF('Ēnojuma attālumi līdz 1460m'!T45=0,,'Ēnojuma laiki bez att. ierobež.'!T45)</f>
        <v>0</v>
      </c>
      <c r="W45" s="1">
        <f>IF('Ēnojuma attālumi līdz 1460m'!U45=0,,'Ēnojuma laiki bez att. ierobež.'!U45)</f>
        <v>0</v>
      </c>
      <c r="X45" s="1">
        <f>IF('Ēnojuma attālumi līdz 1460m'!V45=0,,'Ēnojuma laiki bez att. ierobež.'!V45)</f>
        <v>0</v>
      </c>
      <c r="Y45" s="1">
        <f>IF('Ēnojuma attālumi līdz 1460m'!W45=0,,'Ēnojuma laiki bez att. ierobež.'!W45)</f>
        <v>0</v>
      </c>
    </row>
    <row r="46" spans="1:25" x14ac:dyDescent="0.45">
      <c r="A46" s="4">
        <f t="shared" si="1"/>
        <v>1</v>
      </c>
      <c r="B46" s="12">
        <f>IF('Ēnojuma attālumu_1460m_punkti'!B46=0,,'Ēnojuma attālumu_1460m_punkti'!B46)</f>
        <v>4.8807791105442391</v>
      </c>
      <c r="C46" s="12">
        <f t="shared" si="0"/>
        <v>4.8807791105442391</v>
      </c>
      <c r="D46" s="19">
        <f>SUM(F46:Y46)</f>
        <v>6.8055555555555564E-2</v>
      </c>
      <c r="E46" s="25" t="s">
        <v>125</v>
      </c>
      <c r="F46" s="1">
        <f>IF('Ēnojuma attālumi līdz 1460m'!D46=0,,'Ēnojuma laiki bez att. ierobež.'!D46)</f>
        <v>0</v>
      </c>
      <c r="G46" s="1">
        <f>IF('Ēnojuma attālumi līdz 1460m'!E46=0,,'Ēnojuma laiki bez att. ierobež.'!E46)</f>
        <v>0</v>
      </c>
      <c r="H46" s="1">
        <f>IF('Ēnojuma attālumi līdz 1460m'!F46=0,,'Ēnojuma laiki bez att. ierobež.'!F46)</f>
        <v>0</v>
      </c>
      <c r="I46" s="1">
        <f>IF('Ēnojuma attālumi līdz 1460m'!G46=0,,'Ēnojuma laiki bez att. ierobež.'!G46)</f>
        <v>0</v>
      </c>
      <c r="J46" s="1">
        <f>IF('Ēnojuma attālumi līdz 1460m'!H46=0,,'Ēnojuma laiki bez att. ierobež.'!H46)</f>
        <v>0</v>
      </c>
      <c r="K46" s="1">
        <f>IF('Ēnojuma attālumi līdz 1460m'!I46=0,,'Ēnojuma laiki bez att. ierobež.'!I46)</f>
        <v>0</v>
      </c>
      <c r="L46" s="1">
        <f>IF('Ēnojuma attālumi līdz 1460m'!J46=0,,'Ēnojuma laiki bez att. ierobež.'!J46)</f>
        <v>0</v>
      </c>
      <c r="M46" s="1">
        <f>IF('Ēnojuma attālumi līdz 1460m'!K46=0,,'Ēnojuma laiki bez att. ierobež.'!K46)</f>
        <v>0</v>
      </c>
      <c r="N46" s="1">
        <f>IF('Ēnojuma attālumi līdz 1460m'!L46=0,,'Ēnojuma laiki bez att. ierobež.'!L46)</f>
        <v>0</v>
      </c>
      <c r="O46" s="1">
        <f>IF('Ēnojuma attālumi līdz 1460m'!M46=0,,'Ēnojuma laiki bez att. ierobež.'!M46)</f>
        <v>6.8055555555555564E-2</v>
      </c>
      <c r="P46" s="1">
        <f>IF('Ēnojuma attālumi līdz 1460m'!N46=0,,'Ēnojuma laiki bez att. ierobež.'!N46)</f>
        <v>0</v>
      </c>
      <c r="Q46" s="1">
        <f>IF('Ēnojuma attālumi līdz 1460m'!O46=0,,'Ēnojuma laiki bez att. ierobež.'!O46)</f>
        <v>0</v>
      </c>
      <c r="R46" s="1">
        <f>IF('Ēnojuma attālumi līdz 1460m'!P46=0,,'Ēnojuma laiki bez att. ierobež.'!P46)</f>
        <v>0</v>
      </c>
      <c r="S46" s="1">
        <f>IF('Ēnojuma attālumi līdz 1460m'!Q46=0,,'Ēnojuma laiki bez att. ierobež.'!Q46)</f>
        <v>0</v>
      </c>
      <c r="T46" s="1">
        <f>IF('Ēnojuma attālumi līdz 1460m'!R46=0,,'Ēnojuma laiki bez att. ierobež.'!R46)</f>
        <v>0</v>
      </c>
      <c r="U46" s="1">
        <f>IF('Ēnojuma attālumi līdz 1460m'!S46=0,,'Ēnojuma laiki bez att. ierobež.'!S46)</f>
        <v>0</v>
      </c>
      <c r="V46" s="1">
        <f>IF('Ēnojuma attālumi līdz 1460m'!T46=0,,'Ēnojuma laiki bez att. ierobež.'!T46)</f>
        <v>0</v>
      </c>
      <c r="W46" s="1">
        <f>IF('Ēnojuma attālumi līdz 1460m'!U46=0,,'Ēnojuma laiki bez att. ierobež.'!U46)</f>
        <v>0</v>
      </c>
      <c r="X46" s="1">
        <f>IF('Ēnojuma attālumi līdz 1460m'!V46=0,,'Ēnojuma laiki bez att. ierobež.'!V46)</f>
        <v>0</v>
      </c>
      <c r="Y46" s="1">
        <f>IF('Ēnojuma attālumi līdz 1460m'!W46=0,,'Ēnojuma laiki bez att. ierobež.'!W46)</f>
        <v>0</v>
      </c>
    </row>
    <row r="47" spans="1:25" x14ac:dyDescent="0.45">
      <c r="A47" s="4">
        <f t="shared" si="1"/>
        <v>0</v>
      </c>
      <c r="B47" s="12">
        <f>IF('Ēnojuma attālumu_1460m_punkti'!B47=0,,'Ēnojuma attālumu_1460m_punkti'!B47)</f>
        <v>0</v>
      </c>
      <c r="C47" s="12">
        <f t="shared" si="0"/>
        <v>0</v>
      </c>
      <c r="D47" s="19">
        <f>SUM(F47:Y47)</f>
        <v>0</v>
      </c>
      <c r="E47" s="25" t="s">
        <v>126</v>
      </c>
      <c r="F47" s="1">
        <f>IF('Ēnojuma attālumi līdz 1460m'!D47=0,,'Ēnojuma laiki bez att. ierobež.'!D47)</f>
        <v>0</v>
      </c>
      <c r="G47" s="1">
        <f>IF('Ēnojuma attālumi līdz 1460m'!E47=0,,'Ēnojuma laiki bez att. ierobež.'!E47)</f>
        <v>0</v>
      </c>
      <c r="H47" s="1">
        <f>IF('Ēnojuma attālumi līdz 1460m'!F47=0,,'Ēnojuma laiki bez att. ierobež.'!F47)</f>
        <v>0</v>
      </c>
      <c r="I47" s="1">
        <f>IF('Ēnojuma attālumi līdz 1460m'!G47=0,,'Ēnojuma laiki bez att. ierobež.'!G47)</f>
        <v>0</v>
      </c>
      <c r="J47" s="1">
        <f>IF('Ēnojuma attālumi līdz 1460m'!H47=0,,'Ēnojuma laiki bez att. ierobež.'!H47)</f>
        <v>0</v>
      </c>
      <c r="K47" s="1">
        <f>IF('Ēnojuma attālumi līdz 1460m'!I47=0,,'Ēnojuma laiki bez att. ierobež.'!I47)</f>
        <v>0</v>
      </c>
      <c r="L47" s="1">
        <f>IF('Ēnojuma attālumi līdz 1460m'!J47=0,,'Ēnojuma laiki bez att. ierobež.'!J47)</f>
        <v>0</v>
      </c>
      <c r="M47" s="1">
        <f>IF('Ēnojuma attālumi līdz 1460m'!K47=0,,'Ēnojuma laiki bez att. ierobež.'!K47)</f>
        <v>0</v>
      </c>
      <c r="N47" s="1">
        <f>IF('Ēnojuma attālumi līdz 1460m'!L47=0,,'Ēnojuma laiki bez att. ierobež.'!L47)</f>
        <v>0</v>
      </c>
      <c r="O47" s="1">
        <f>IF('Ēnojuma attālumi līdz 1460m'!M47=0,,'Ēnojuma laiki bez att. ierobež.'!M47)</f>
        <v>0</v>
      </c>
      <c r="P47" s="1">
        <f>IF('Ēnojuma attālumi līdz 1460m'!N47=0,,'Ēnojuma laiki bez att. ierobež.'!N47)</f>
        <v>0</v>
      </c>
      <c r="Q47" s="1">
        <f>IF('Ēnojuma attālumi līdz 1460m'!O47=0,,'Ēnojuma laiki bez att. ierobež.'!O47)</f>
        <v>0</v>
      </c>
      <c r="R47" s="1">
        <f>IF('Ēnojuma attālumi līdz 1460m'!P47=0,,'Ēnojuma laiki bez att. ierobež.'!P47)</f>
        <v>0</v>
      </c>
      <c r="S47" s="1">
        <f>IF('Ēnojuma attālumi līdz 1460m'!Q47=0,,'Ēnojuma laiki bez att. ierobež.'!Q47)</f>
        <v>0</v>
      </c>
      <c r="T47" s="1">
        <f>IF('Ēnojuma attālumi līdz 1460m'!R47=0,,'Ēnojuma laiki bez att. ierobež.'!R47)</f>
        <v>0</v>
      </c>
      <c r="U47" s="1">
        <f>IF('Ēnojuma attālumi līdz 1460m'!S47=0,,'Ēnojuma laiki bez att. ierobež.'!S47)</f>
        <v>0</v>
      </c>
      <c r="V47" s="1">
        <f>IF('Ēnojuma attālumi līdz 1460m'!T47=0,,'Ēnojuma laiki bez att. ierobež.'!T47)</f>
        <v>0</v>
      </c>
      <c r="W47" s="1">
        <f>IF('Ēnojuma attālumi līdz 1460m'!U47=0,,'Ēnojuma laiki bez att. ierobež.'!U47)</f>
        <v>0</v>
      </c>
      <c r="X47" s="1">
        <f>IF('Ēnojuma attālumi līdz 1460m'!V47=0,,'Ēnojuma laiki bez att. ierobež.'!V47)</f>
        <v>0</v>
      </c>
      <c r="Y47" s="1">
        <f>IF('Ēnojuma attālumi līdz 1460m'!W47=0,,'Ēnojuma laiki bez att. ierobež.'!W47)</f>
        <v>0</v>
      </c>
    </row>
    <row r="48" spans="1:25" x14ac:dyDescent="0.45">
      <c r="A48" s="4">
        <f t="shared" si="1"/>
        <v>1</v>
      </c>
      <c r="B48" s="12">
        <f>IF('Ēnojuma attālumu_1460m_punkti'!B48=0,,'Ēnojuma attālumu_1460m_punkti'!B48)</f>
        <v>100.00000000000009</v>
      </c>
      <c r="C48" s="12">
        <f t="shared" si="0"/>
        <v>100.00000000000009</v>
      </c>
      <c r="D48" s="19">
        <f>SUM(F48:Y48)</f>
        <v>1.0729166666666667</v>
      </c>
      <c r="E48" s="25" t="s">
        <v>127</v>
      </c>
      <c r="F48" s="1">
        <f>IF('Ēnojuma attālumi līdz 1460m'!D48=0,,'Ēnojuma laiki bez att. ierobež.'!D48)</f>
        <v>0</v>
      </c>
      <c r="G48" s="1">
        <f>IF('Ēnojuma attālumi līdz 1460m'!E48=0,,'Ēnojuma laiki bez att. ierobež.'!E48)</f>
        <v>0</v>
      </c>
      <c r="H48" s="1">
        <f>IF('Ēnojuma attālumi līdz 1460m'!F48=0,,'Ēnojuma laiki bez att. ierobež.'!F48)</f>
        <v>0</v>
      </c>
      <c r="I48" s="1">
        <f>IF('Ēnojuma attālumi līdz 1460m'!G48=0,,'Ēnojuma laiki bez att. ierobež.'!G48)</f>
        <v>0</v>
      </c>
      <c r="J48" s="1">
        <f>IF('Ēnojuma attālumi līdz 1460m'!H48=0,,'Ēnojuma laiki bez att. ierobež.'!H48)</f>
        <v>0</v>
      </c>
      <c r="K48" s="1">
        <f>IF('Ēnojuma attālumi līdz 1460m'!I48=0,,'Ēnojuma laiki bez att. ierobež.'!I48)</f>
        <v>0</v>
      </c>
      <c r="L48" s="1">
        <f>IF('Ēnojuma attālumi līdz 1460m'!J48=0,,'Ēnojuma laiki bez att. ierobež.'!J48)</f>
        <v>0</v>
      </c>
      <c r="M48" s="1">
        <f>IF('Ēnojuma attālumi līdz 1460m'!K48=0,,'Ēnojuma laiki bez att. ierobež.'!K48)</f>
        <v>0</v>
      </c>
      <c r="N48" s="1">
        <f>IF('Ēnojuma attālumi līdz 1460m'!L48=0,,'Ēnojuma laiki bez att. ierobež.'!L48)</f>
        <v>0</v>
      </c>
      <c r="O48" s="1">
        <f>IF('Ēnojuma attālumi līdz 1460m'!M48=0,,'Ēnojuma laiki bez att. ierobež.'!M48)</f>
        <v>1.0729166666666667</v>
      </c>
      <c r="P48" s="1">
        <f>IF('Ēnojuma attālumi līdz 1460m'!N48=0,,'Ēnojuma laiki bez att. ierobež.'!N48)</f>
        <v>0</v>
      </c>
      <c r="Q48" s="1">
        <f>IF('Ēnojuma attālumi līdz 1460m'!O48=0,,'Ēnojuma laiki bez att. ierobež.'!O48)</f>
        <v>0</v>
      </c>
      <c r="R48" s="1">
        <f>IF('Ēnojuma attālumi līdz 1460m'!P48=0,,'Ēnojuma laiki bez att. ierobež.'!P48)</f>
        <v>0</v>
      </c>
      <c r="S48" s="1">
        <f>IF('Ēnojuma attālumi līdz 1460m'!Q48=0,,'Ēnojuma laiki bez att. ierobež.'!Q48)</f>
        <v>0</v>
      </c>
      <c r="T48" s="1">
        <f>IF('Ēnojuma attālumi līdz 1460m'!R48=0,,'Ēnojuma laiki bez att. ierobež.'!R48)</f>
        <v>0</v>
      </c>
      <c r="U48" s="1">
        <f>IF('Ēnojuma attālumi līdz 1460m'!S48=0,,'Ēnojuma laiki bez att. ierobež.'!S48)</f>
        <v>0</v>
      </c>
      <c r="V48" s="1">
        <f>IF('Ēnojuma attālumi līdz 1460m'!T48=0,,'Ēnojuma laiki bez att. ierobež.'!T48)</f>
        <v>0</v>
      </c>
      <c r="W48" s="1">
        <f>IF('Ēnojuma attālumi līdz 1460m'!U48=0,,'Ēnojuma laiki bez att. ierobež.'!U48)</f>
        <v>0</v>
      </c>
      <c r="X48" s="1">
        <f>IF('Ēnojuma attālumi līdz 1460m'!V48=0,,'Ēnojuma laiki bez att. ierobež.'!V48)</f>
        <v>0</v>
      </c>
      <c r="Y48" s="1">
        <f>IF('Ēnojuma attālumi līdz 1460m'!W48=0,,'Ēnojuma laiki bez att. ierobež.'!W48)</f>
        <v>0</v>
      </c>
    </row>
    <row r="49" spans="1:25" x14ac:dyDescent="0.45">
      <c r="A49" s="4">
        <f t="shared" si="1"/>
        <v>1</v>
      </c>
      <c r="B49" s="12">
        <f>IF('Ēnojuma attālumu_1460m_punkti'!B49=0,,'Ēnojuma attālumu_1460m_punkti'!B49)</f>
        <v>42.722886636240133</v>
      </c>
      <c r="C49" s="12">
        <f t="shared" si="0"/>
        <v>42.722886636240133</v>
      </c>
      <c r="D49" s="19">
        <f>SUM(F49:Y49)</f>
        <v>9.5138888888888898E-2</v>
      </c>
      <c r="E49" s="25" t="s">
        <v>129</v>
      </c>
      <c r="F49" s="1">
        <f>IF('Ēnojuma attālumi līdz 1460m'!D49=0,,'Ēnojuma laiki bez att. ierobež.'!D49)</f>
        <v>0</v>
      </c>
      <c r="G49" s="1">
        <f>IF('Ēnojuma attālumi līdz 1460m'!E49=0,,'Ēnojuma laiki bez att. ierobež.'!E49)</f>
        <v>0</v>
      </c>
      <c r="H49" s="1">
        <f>IF('Ēnojuma attālumi līdz 1460m'!F49=0,,'Ēnojuma laiki bez att. ierobež.'!F49)</f>
        <v>0</v>
      </c>
      <c r="I49" s="1">
        <f>IF('Ēnojuma attālumi līdz 1460m'!G49=0,,'Ēnojuma laiki bez att. ierobež.'!G49)</f>
        <v>0</v>
      </c>
      <c r="J49" s="1">
        <f>IF('Ēnojuma attālumi līdz 1460m'!H49=0,,'Ēnojuma laiki bez att. ierobež.'!H49)</f>
        <v>0</v>
      </c>
      <c r="K49" s="1">
        <f>IF('Ēnojuma attālumi līdz 1460m'!I49=0,,'Ēnojuma laiki bez att. ierobež.'!I49)</f>
        <v>0</v>
      </c>
      <c r="L49" s="1">
        <f>IF('Ēnojuma attālumi līdz 1460m'!J49=0,,'Ēnojuma laiki bez att. ierobež.'!J49)</f>
        <v>0</v>
      </c>
      <c r="M49" s="1">
        <f>IF('Ēnojuma attālumi līdz 1460m'!K49=0,,'Ēnojuma laiki bez att. ierobež.'!K49)</f>
        <v>0</v>
      </c>
      <c r="N49" s="1">
        <f>IF('Ēnojuma attālumi līdz 1460m'!L49=0,,'Ēnojuma laiki bez att. ierobež.'!L49)</f>
        <v>0</v>
      </c>
      <c r="O49" s="1">
        <f>IF('Ēnojuma attālumi līdz 1460m'!M49=0,,'Ēnojuma laiki bez att. ierobež.'!M49)</f>
        <v>0</v>
      </c>
      <c r="P49" s="1">
        <f>IF('Ēnojuma attālumi līdz 1460m'!N49=0,,'Ēnojuma laiki bez att. ierobež.'!N49)</f>
        <v>0</v>
      </c>
      <c r="Q49" s="1">
        <f>IF('Ēnojuma attālumi līdz 1460m'!O49=0,,'Ēnojuma laiki bez att. ierobež.'!O49)</f>
        <v>0</v>
      </c>
      <c r="R49" s="1">
        <f>IF('Ēnojuma attālumi līdz 1460m'!P49=0,,'Ēnojuma laiki bez att. ierobež.'!P49)</f>
        <v>0</v>
      </c>
      <c r="S49" s="1">
        <f>IF('Ēnojuma attālumi līdz 1460m'!Q49=0,,'Ēnojuma laiki bez att. ierobež.'!Q49)</f>
        <v>0</v>
      </c>
      <c r="T49" s="1">
        <f>IF('Ēnojuma attālumi līdz 1460m'!R49=0,,'Ēnojuma laiki bez att. ierobež.'!R49)</f>
        <v>0</v>
      </c>
      <c r="U49" s="1">
        <f>IF('Ēnojuma attālumi līdz 1460m'!S49=0,,'Ēnojuma laiki bez att. ierobež.'!S49)</f>
        <v>0</v>
      </c>
      <c r="V49" s="1">
        <f>IF('Ēnojuma attālumi līdz 1460m'!T49=0,,'Ēnojuma laiki bez att. ierobež.'!T49)</f>
        <v>0</v>
      </c>
      <c r="W49" s="1">
        <f>IF('Ēnojuma attālumi līdz 1460m'!U49=0,,'Ēnojuma laiki bez att. ierobež.'!U49)</f>
        <v>0</v>
      </c>
      <c r="X49" s="1">
        <f>IF('Ēnojuma attālumi līdz 1460m'!V49=0,,'Ēnojuma laiki bez att. ierobež.'!V49)</f>
        <v>0</v>
      </c>
      <c r="Y49" s="1">
        <f>IF('Ēnojuma attālumi līdz 1460m'!W49=0,,'Ēnojuma laiki bez att. ierobež.'!W49)</f>
        <v>9.5138888888888898E-2</v>
      </c>
    </row>
    <row r="50" spans="1:25" x14ac:dyDescent="0.45">
      <c r="A50" s="4">
        <f t="shared" si="1"/>
        <v>2</v>
      </c>
      <c r="B50" s="12">
        <f>IF('Ēnojuma attālumu_1460m_punkti'!B50=0,,'Ēnojuma attālumu_1460m_punkti'!B50)</f>
        <v>111.54714502786609</v>
      </c>
      <c r="C50" s="12">
        <f t="shared" si="0"/>
        <v>55.773572513933047</v>
      </c>
      <c r="D50" s="19">
        <f>SUM(F50:Y50)</f>
        <v>0.97500000000000009</v>
      </c>
      <c r="E50" s="25" t="s">
        <v>131</v>
      </c>
      <c r="F50" s="1">
        <f>IF('Ēnojuma attālumi līdz 1460m'!D50=0,,'Ēnojuma laiki bez att. ierobež.'!D50)</f>
        <v>0</v>
      </c>
      <c r="G50" s="1">
        <f>IF('Ēnojuma attālumi līdz 1460m'!E50=0,,'Ēnojuma laiki bez att. ierobež.'!E50)</f>
        <v>0</v>
      </c>
      <c r="H50" s="1">
        <f>IF('Ēnojuma attālumi līdz 1460m'!F50=0,,'Ēnojuma laiki bez att. ierobež.'!F50)</f>
        <v>0.51736111111111116</v>
      </c>
      <c r="I50" s="1">
        <f>IF('Ēnojuma attālumi līdz 1460m'!G50=0,,'Ēnojuma laiki bez att. ierobež.'!G50)</f>
        <v>0.45763888888888893</v>
      </c>
      <c r="J50" s="1">
        <f>IF('Ēnojuma attālumi līdz 1460m'!H50=0,,'Ēnojuma laiki bez att. ierobež.'!H50)</f>
        <v>0</v>
      </c>
      <c r="K50" s="1">
        <f>IF('Ēnojuma attālumi līdz 1460m'!I50=0,,'Ēnojuma laiki bez att. ierobež.'!I50)</f>
        <v>0</v>
      </c>
      <c r="L50" s="1">
        <f>IF('Ēnojuma attālumi līdz 1460m'!J50=0,,'Ēnojuma laiki bez att. ierobež.'!J50)</f>
        <v>0</v>
      </c>
      <c r="M50" s="1">
        <f>IF('Ēnojuma attālumi līdz 1460m'!K50=0,,'Ēnojuma laiki bez att. ierobež.'!K50)</f>
        <v>0</v>
      </c>
      <c r="N50" s="1">
        <f>IF('Ēnojuma attālumi līdz 1460m'!L50=0,,'Ēnojuma laiki bez att. ierobež.'!L50)</f>
        <v>0</v>
      </c>
      <c r="O50" s="1">
        <f>IF('Ēnojuma attālumi līdz 1460m'!M50=0,,'Ēnojuma laiki bez att. ierobež.'!M50)</f>
        <v>0</v>
      </c>
      <c r="P50" s="1">
        <f>IF('Ēnojuma attālumi līdz 1460m'!N50=0,,'Ēnojuma laiki bez att. ierobež.'!N50)</f>
        <v>0</v>
      </c>
      <c r="Q50" s="1">
        <f>IF('Ēnojuma attālumi līdz 1460m'!O50=0,,'Ēnojuma laiki bez att. ierobež.'!O50)</f>
        <v>0</v>
      </c>
      <c r="R50" s="1">
        <f>IF('Ēnojuma attālumi līdz 1460m'!P50=0,,'Ēnojuma laiki bez att. ierobež.'!P50)</f>
        <v>0</v>
      </c>
      <c r="S50" s="1">
        <f>IF('Ēnojuma attālumi līdz 1460m'!Q50=0,,'Ēnojuma laiki bez att. ierobež.'!Q50)</f>
        <v>0</v>
      </c>
      <c r="T50" s="1">
        <f>IF('Ēnojuma attālumi līdz 1460m'!R50=0,,'Ēnojuma laiki bez att. ierobež.'!R50)</f>
        <v>0</v>
      </c>
      <c r="U50" s="1">
        <f>IF('Ēnojuma attālumi līdz 1460m'!S50=0,,'Ēnojuma laiki bez att. ierobež.'!S50)</f>
        <v>0</v>
      </c>
      <c r="V50" s="1">
        <f>IF('Ēnojuma attālumi līdz 1460m'!T50=0,,'Ēnojuma laiki bez att. ierobež.'!T50)</f>
        <v>0</v>
      </c>
      <c r="W50" s="1">
        <f>IF('Ēnojuma attālumi līdz 1460m'!U50=0,,'Ēnojuma laiki bez att. ierobež.'!U50)</f>
        <v>0</v>
      </c>
      <c r="X50" s="1">
        <f>IF('Ēnojuma attālumi līdz 1460m'!V50=0,,'Ēnojuma laiki bez att. ierobež.'!V50)</f>
        <v>0</v>
      </c>
      <c r="Y50" s="1">
        <f>IF('Ēnojuma attālumi līdz 1460m'!W50=0,,'Ēnojuma laiki bez att. ierobež.'!W50)</f>
        <v>0</v>
      </c>
    </row>
    <row r="51" spans="1:25" x14ac:dyDescent="0.45">
      <c r="A51" s="4">
        <f t="shared" si="1"/>
        <v>0</v>
      </c>
      <c r="B51" s="12">
        <f>IF('Ēnojuma attālumu_1460m_punkti'!B51=0,,'Ēnojuma attālumu_1460m_punkti'!B51)</f>
        <v>0</v>
      </c>
      <c r="C51" s="12">
        <f t="shared" si="0"/>
        <v>0</v>
      </c>
      <c r="D51" s="19">
        <f>SUM(F51:Y51)</f>
        <v>0</v>
      </c>
      <c r="E51" s="25" t="s">
        <v>133</v>
      </c>
      <c r="F51" s="1">
        <f>IF('Ēnojuma attālumi līdz 1460m'!D51=0,,'Ēnojuma laiki bez att. ierobež.'!D51)</f>
        <v>0</v>
      </c>
      <c r="G51" s="1">
        <f>IF('Ēnojuma attālumi līdz 1460m'!E51=0,,'Ēnojuma laiki bez att. ierobež.'!E51)</f>
        <v>0</v>
      </c>
      <c r="H51" s="1">
        <f>IF('Ēnojuma attālumi līdz 1460m'!F51=0,,'Ēnojuma laiki bez att. ierobež.'!F51)</f>
        <v>0</v>
      </c>
      <c r="I51" s="1">
        <f>IF('Ēnojuma attālumi līdz 1460m'!G51=0,,'Ēnojuma laiki bez att. ierobež.'!G51)</f>
        <v>0</v>
      </c>
      <c r="J51" s="1">
        <f>IF('Ēnojuma attālumi līdz 1460m'!H51=0,,'Ēnojuma laiki bez att. ierobež.'!H51)</f>
        <v>0</v>
      </c>
      <c r="K51" s="1">
        <f>IF('Ēnojuma attālumi līdz 1460m'!I51=0,,'Ēnojuma laiki bez att. ierobež.'!I51)</f>
        <v>0</v>
      </c>
      <c r="L51" s="1">
        <f>IF('Ēnojuma attālumi līdz 1460m'!J51=0,,'Ēnojuma laiki bez att. ierobež.'!J51)</f>
        <v>0</v>
      </c>
      <c r="M51" s="1">
        <f>IF('Ēnojuma attālumi līdz 1460m'!K51=0,,'Ēnojuma laiki bez att. ierobež.'!K51)</f>
        <v>0</v>
      </c>
      <c r="N51" s="1">
        <f>IF('Ēnojuma attālumi līdz 1460m'!L51=0,,'Ēnojuma laiki bez att. ierobež.'!L51)</f>
        <v>0</v>
      </c>
      <c r="O51" s="1">
        <f>IF('Ēnojuma attālumi līdz 1460m'!M51=0,,'Ēnojuma laiki bez att. ierobež.'!M51)</f>
        <v>0</v>
      </c>
      <c r="P51" s="1">
        <f>IF('Ēnojuma attālumi līdz 1460m'!N51=0,,'Ēnojuma laiki bez att. ierobež.'!N51)</f>
        <v>0</v>
      </c>
      <c r="Q51" s="1">
        <f>IF('Ēnojuma attālumi līdz 1460m'!O51=0,,'Ēnojuma laiki bez att. ierobež.'!O51)</f>
        <v>0</v>
      </c>
      <c r="R51" s="1">
        <f>IF('Ēnojuma attālumi līdz 1460m'!P51=0,,'Ēnojuma laiki bez att. ierobež.'!P51)</f>
        <v>0</v>
      </c>
      <c r="S51" s="1">
        <f>IF('Ēnojuma attālumi līdz 1460m'!Q51=0,,'Ēnojuma laiki bez att. ierobež.'!Q51)</f>
        <v>0</v>
      </c>
      <c r="T51" s="1">
        <f>IF('Ēnojuma attālumi līdz 1460m'!R51=0,,'Ēnojuma laiki bez att. ierobež.'!R51)</f>
        <v>0</v>
      </c>
      <c r="U51" s="1">
        <f>IF('Ēnojuma attālumi līdz 1460m'!S51=0,,'Ēnojuma laiki bez att. ierobež.'!S51)</f>
        <v>0</v>
      </c>
      <c r="V51" s="1">
        <f>IF('Ēnojuma attālumi līdz 1460m'!T51=0,,'Ēnojuma laiki bez att. ierobež.'!T51)</f>
        <v>0</v>
      </c>
      <c r="W51" s="1">
        <f>IF('Ēnojuma attālumi līdz 1460m'!U51=0,,'Ēnojuma laiki bez att. ierobež.'!U51)</f>
        <v>0</v>
      </c>
      <c r="X51" s="1">
        <f>IF('Ēnojuma attālumi līdz 1460m'!V51=0,,'Ēnojuma laiki bez att. ierobež.'!V51)</f>
        <v>0</v>
      </c>
      <c r="Y51" s="1">
        <f>IF('Ēnojuma attālumi līdz 1460m'!W51=0,,'Ēnojuma laiki bez att. ierobež.'!W51)</f>
        <v>0</v>
      </c>
    </row>
    <row r="52" spans="1:25" x14ac:dyDescent="0.45">
      <c r="A52" s="4">
        <f t="shared" si="1"/>
        <v>3</v>
      </c>
      <c r="B52" s="12">
        <f>IF('Ēnojuma attālumu_1460m_punkti'!B52=0,,'Ēnojuma attālumu_1460m_punkti'!B52)</f>
        <v>85.287192966695159</v>
      </c>
      <c r="C52" s="12">
        <f t="shared" si="0"/>
        <v>28.429064322231721</v>
      </c>
      <c r="D52" s="19">
        <f>SUM(F52:Y52)</f>
        <v>0.35000000000000003</v>
      </c>
      <c r="E52" s="25" t="s">
        <v>134</v>
      </c>
      <c r="F52" s="1">
        <f>IF('Ēnojuma attālumi līdz 1460m'!D52=0,,'Ēnojuma laiki bez att. ierobež.'!D52)</f>
        <v>0</v>
      </c>
      <c r="G52" s="1">
        <f>IF('Ēnojuma attālumi līdz 1460m'!E52=0,,'Ēnojuma laiki bez att. ierobež.'!E52)</f>
        <v>0</v>
      </c>
      <c r="H52" s="1">
        <f>IF('Ēnojuma attālumi līdz 1460m'!F52=0,,'Ēnojuma laiki bez att. ierobež.'!F52)</f>
        <v>0</v>
      </c>
      <c r="I52" s="1">
        <f>IF('Ēnojuma attālumi līdz 1460m'!G52=0,,'Ēnojuma laiki bez att. ierobež.'!G52)</f>
        <v>0</v>
      </c>
      <c r="J52" s="1">
        <f>IF('Ēnojuma attālumi līdz 1460m'!H52=0,,'Ēnojuma laiki bez att. ierobež.'!H52)</f>
        <v>0</v>
      </c>
      <c r="K52" s="1">
        <f>IF('Ēnojuma attālumi līdz 1460m'!I52=0,,'Ēnojuma laiki bez att. ierobež.'!I52)</f>
        <v>0</v>
      </c>
      <c r="L52" s="1">
        <f>IF('Ēnojuma attālumi līdz 1460m'!J52=0,,'Ēnojuma laiki bez att. ierobež.'!J52)</f>
        <v>0</v>
      </c>
      <c r="M52" s="1">
        <f>IF('Ēnojuma attālumi līdz 1460m'!K52=0,,'Ēnojuma laiki bez att. ierobež.'!K52)</f>
        <v>0</v>
      </c>
      <c r="N52" s="1">
        <f>IF('Ēnojuma attālumi līdz 1460m'!L52=0,,'Ēnojuma laiki bez att. ierobež.'!L52)</f>
        <v>0</v>
      </c>
      <c r="O52" s="1">
        <f>IF('Ēnojuma attālumi līdz 1460m'!M52=0,,'Ēnojuma laiki bez att. ierobež.'!M52)</f>
        <v>0</v>
      </c>
      <c r="P52" s="1">
        <f>IF('Ēnojuma attālumi līdz 1460m'!N52=0,,'Ēnojuma laiki bez att. ierobež.'!N52)</f>
        <v>0</v>
      </c>
      <c r="Q52" s="1">
        <f>IF('Ēnojuma attālumi līdz 1460m'!O52=0,,'Ēnojuma laiki bez att. ierobež.'!O52)</f>
        <v>0</v>
      </c>
      <c r="R52" s="1">
        <f>IF('Ēnojuma attālumi līdz 1460m'!P52=0,,'Ēnojuma laiki bez att. ierobež.'!P52)</f>
        <v>0</v>
      </c>
      <c r="S52" s="1">
        <f>IF('Ēnojuma attālumi līdz 1460m'!Q52=0,,'Ēnojuma laiki bez att. ierobež.'!Q52)</f>
        <v>0</v>
      </c>
      <c r="T52" s="1">
        <f>IF('Ēnojuma attālumi līdz 1460m'!R52=0,,'Ēnojuma laiki bez att. ierobež.'!R52)</f>
        <v>0</v>
      </c>
      <c r="U52" s="1">
        <f>IF('Ēnojuma attālumi līdz 1460m'!S52=0,,'Ēnojuma laiki bez att. ierobež.'!S52)</f>
        <v>0</v>
      </c>
      <c r="V52" s="1">
        <f>IF('Ēnojuma attālumi līdz 1460m'!T52=0,,'Ēnojuma laiki bez att. ierobež.'!T52)</f>
        <v>6.1111111111111116E-2</v>
      </c>
      <c r="W52" s="1">
        <f>IF('Ēnojuma attālumi līdz 1460m'!U52=0,,'Ēnojuma laiki bez att. ierobež.'!U52)</f>
        <v>3.2638888888888891E-2</v>
      </c>
      <c r="X52" s="1">
        <f>IF('Ēnojuma attālumi līdz 1460m'!V52=0,,'Ēnojuma laiki bez att. ierobež.'!V52)</f>
        <v>0</v>
      </c>
      <c r="Y52" s="1">
        <f>IF('Ēnojuma attālumi līdz 1460m'!W52=0,,'Ēnojuma laiki bez att. ierobež.'!W52)</f>
        <v>0.25625000000000003</v>
      </c>
    </row>
    <row r="53" spans="1:25" x14ac:dyDescent="0.45">
      <c r="A53" s="4">
        <f t="shared" si="1"/>
        <v>0</v>
      </c>
      <c r="B53" s="12">
        <f>IF('Ēnojuma attālumu_1460m_punkti'!B53=0,,'Ēnojuma attālumu_1460m_punkti'!B53)</f>
        <v>0</v>
      </c>
      <c r="C53" s="12">
        <f t="shared" si="0"/>
        <v>0</v>
      </c>
      <c r="D53" s="19">
        <f>SUM(F53:Y53)</f>
        <v>0</v>
      </c>
      <c r="E53" s="25" t="s">
        <v>135</v>
      </c>
      <c r="F53" s="1">
        <f>IF('Ēnojuma attālumi līdz 1460m'!D53=0,,'Ēnojuma laiki bez att. ierobež.'!D53)</f>
        <v>0</v>
      </c>
      <c r="G53" s="1">
        <f>IF('Ēnojuma attālumi līdz 1460m'!E53=0,,'Ēnojuma laiki bez att. ierobež.'!E53)</f>
        <v>0</v>
      </c>
      <c r="H53" s="1">
        <f>IF('Ēnojuma attālumi līdz 1460m'!F53=0,,'Ēnojuma laiki bez att. ierobež.'!F53)</f>
        <v>0</v>
      </c>
      <c r="I53" s="1">
        <f>IF('Ēnojuma attālumi līdz 1460m'!G53=0,,'Ēnojuma laiki bez att. ierobež.'!G53)</f>
        <v>0</v>
      </c>
      <c r="J53" s="1">
        <f>IF('Ēnojuma attālumi līdz 1460m'!H53=0,,'Ēnojuma laiki bez att. ierobež.'!H53)</f>
        <v>0</v>
      </c>
      <c r="K53" s="1">
        <f>IF('Ēnojuma attālumi līdz 1460m'!I53=0,,'Ēnojuma laiki bez att. ierobež.'!I53)</f>
        <v>0</v>
      </c>
      <c r="L53" s="1">
        <f>IF('Ēnojuma attālumi līdz 1460m'!J53=0,,'Ēnojuma laiki bez att. ierobež.'!J53)</f>
        <v>0</v>
      </c>
      <c r="M53" s="1">
        <f>IF('Ēnojuma attālumi līdz 1460m'!K53=0,,'Ēnojuma laiki bez att. ierobež.'!K53)</f>
        <v>0</v>
      </c>
      <c r="N53" s="1">
        <f>IF('Ēnojuma attālumi līdz 1460m'!L53=0,,'Ēnojuma laiki bez att. ierobež.'!L53)</f>
        <v>0</v>
      </c>
      <c r="O53" s="1">
        <f>IF('Ēnojuma attālumi līdz 1460m'!M53=0,,'Ēnojuma laiki bez att. ierobež.'!M53)</f>
        <v>0</v>
      </c>
      <c r="P53" s="1">
        <f>IF('Ēnojuma attālumi līdz 1460m'!N53=0,,'Ēnojuma laiki bez att. ierobež.'!N53)</f>
        <v>0</v>
      </c>
      <c r="Q53" s="1">
        <f>IF('Ēnojuma attālumi līdz 1460m'!O53=0,,'Ēnojuma laiki bez att. ierobež.'!O53)</f>
        <v>0</v>
      </c>
      <c r="R53" s="1">
        <f>IF('Ēnojuma attālumi līdz 1460m'!P53=0,,'Ēnojuma laiki bez att. ierobež.'!P53)</f>
        <v>0</v>
      </c>
      <c r="S53" s="1">
        <f>IF('Ēnojuma attālumi līdz 1460m'!Q53=0,,'Ēnojuma laiki bez att. ierobež.'!Q53)</f>
        <v>0</v>
      </c>
      <c r="T53" s="1">
        <f>IF('Ēnojuma attālumi līdz 1460m'!R53=0,,'Ēnojuma laiki bez att. ierobež.'!R53)</f>
        <v>0</v>
      </c>
      <c r="U53" s="1">
        <f>IF('Ēnojuma attālumi līdz 1460m'!S53=0,,'Ēnojuma laiki bez att. ierobež.'!S53)</f>
        <v>0</v>
      </c>
      <c r="V53" s="1">
        <f>IF('Ēnojuma attālumi līdz 1460m'!T53=0,,'Ēnojuma laiki bez att. ierobež.'!T53)</f>
        <v>0</v>
      </c>
      <c r="W53" s="1">
        <f>IF('Ēnojuma attālumi līdz 1460m'!U53=0,,'Ēnojuma laiki bez att. ierobež.'!U53)</f>
        <v>0</v>
      </c>
      <c r="X53" s="1">
        <f>IF('Ēnojuma attālumi līdz 1460m'!V53=0,,'Ēnojuma laiki bez att. ierobež.'!V53)</f>
        <v>0</v>
      </c>
      <c r="Y53" s="1">
        <f>IF('Ēnojuma attālumi līdz 1460m'!W53=0,,'Ēnojuma laiki bez att. ierobež.'!W53)</f>
        <v>0</v>
      </c>
    </row>
    <row r="54" spans="1:25" x14ac:dyDescent="0.45">
      <c r="A54" s="4">
        <f t="shared" si="1"/>
        <v>2</v>
      </c>
      <c r="B54" s="12">
        <f>IF('Ēnojuma attālumu_1460m_punkti'!B54=0,,'Ēnojuma attālumu_1460m_punkti'!B54)</f>
        <v>117.78301146832837</v>
      </c>
      <c r="C54" s="12">
        <f t="shared" si="0"/>
        <v>58.891505734164184</v>
      </c>
      <c r="D54" s="19">
        <f>SUM(F54:Y54)</f>
        <v>1.7361111111111112</v>
      </c>
      <c r="E54" s="25" t="s">
        <v>136</v>
      </c>
      <c r="F54" s="1">
        <f>IF('Ēnojuma attālumi līdz 1460m'!D54=0,,'Ēnojuma laiki bez att. ierobež.'!D54)</f>
        <v>0</v>
      </c>
      <c r="G54" s="1">
        <f>IF('Ēnojuma attālumi līdz 1460m'!E54=0,,'Ēnojuma laiki bez att. ierobež.'!E54)</f>
        <v>0</v>
      </c>
      <c r="H54" s="1">
        <f>IF('Ēnojuma attālumi līdz 1460m'!F54=0,,'Ēnojuma laiki bez att. ierobež.'!F54)</f>
        <v>0</v>
      </c>
      <c r="I54" s="1">
        <f>IF('Ēnojuma attālumi līdz 1460m'!G54=0,,'Ēnojuma laiki bez att. ierobež.'!G54)</f>
        <v>0</v>
      </c>
      <c r="J54" s="1">
        <f>IF('Ēnojuma attālumi līdz 1460m'!H54=0,,'Ēnojuma laiki bez att. ierobež.'!H54)</f>
        <v>0</v>
      </c>
      <c r="K54" s="1">
        <f>IF('Ēnojuma attālumi līdz 1460m'!I54=0,,'Ēnojuma laiki bez att. ierobež.'!I54)</f>
        <v>0</v>
      </c>
      <c r="L54" s="1">
        <f>IF('Ēnojuma attālumi līdz 1460m'!J54=0,,'Ēnojuma laiki bez att. ierobež.'!J54)</f>
        <v>0</v>
      </c>
      <c r="M54" s="1">
        <f>IF('Ēnojuma attālumi līdz 1460m'!K54=0,,'Ēnojuma laiki bez att. ierobež.'!K54)</f>
        <v>0</v>
      </c>
      <c r="N54" s="1">
        <f>IF('Ēnojuma attālumi līdz 1460m'!L54=0,,'Ēnojuma laiki bez att. ierobež.'!L54)</f>
        <v>0.15625</v>
      </c>
      <c r="O54" s="1">
        <f>IF('Ēnojuma attālumi līdz 1460m'!M54=0,,'Ēnojuma laiki bez att. ierobež.'!M54)</f>
        <v>1.5798611111111112</v>
      </c>
      <c r="P54" s="1">
        <f>IF('Ēnojuma attālumi līdz 1460m'!N54=0,,'Ēnojuma laiki bez att. ierobež.'!N54)</f>
        <v>0</v>
      </c>
      <c r="Q54" s="1">
        <f>IF('Ēnojuma attālumi līdz 1460m'!O54=0,,'Ēnojuma laiki bez att. ierobež.'!O54)</f>
        <v>0</v>
      </c>
      <c r="R54" s="1">
        <f>IF('Ēnojuma attālumi līdz 1460m'!P54=0,,'Ēnojuma laiki bez att. ierobež.'!P54)</f>
        <v>0</v>
      </c>
      <c r="S54" s="1">
        <f>IF('Ēnojuma attālumi līdz 1460m'!Q54=0,,'Ēnojuma laiki bez att. ierobež.'!Q54)</f>
        <v>0</v>
      </c>
      <c r="T54" s="1">
        <f>IF('Ēnojuma attālumi līdz 1460m'!R54=0,,'Ēnojuma laiki bez att. ierobež.'!R54)</f>
        <v>0</v>
      </c>
      <c r="U54" s="1">
        <f>IF('Ēnojuma attālumi līdz 1460m'!S54=0,,'Ēnojuma laiki bez att. ierobež.'!S54)</f>
        <v>0</v>
      </c>
      <c r="V54" s="1">
        <f>IF('Ēnojuma attālumi līdz 1460m'!T54=0,,'Ēnojuma laiki bez att. ierobež.'!T54)</f>
        <v>0</v>
      </c>
      <c r="W54" s="1">
        <f>IF('Ēnojuma attālumi līdz 1460m'!U54=0,,'Ēnojuma laiki bez att. ierobež.'!U54)</f>
        <v>0</v>
      </c>
      <c r="X54" s="1">
        <f>IF('Ēnojuma attālumi līdz 1460m'!V54=0,,'Ēnojuma laiki bez att. ierobež.'!V54)</f>
        <v>0</v>
      </c>
      <c r="Y54" s="1">
        <f>IF('Ēnojuma attālumi līdz 1460m'!W54=0,,'Ēnojuma laiki bez att. ierobež.'!W54)</f>
        <v>0</v>
      </c>
    </row>
    <row r="55" spans="1:25" x14ac:dyDescent="0.45">
      <c r="A55" s="4">
        <f t="shared" si="1"/>
        <v>2</v>
      </c>
      <c r="B55" s="12">
        <f>IF('Ēnojuma attālumu_1460m_punkti'!B55=0,,'Ēnojuma attālumu_1460m_punkti'!B55)</f>
        <v>72.325816065398726</v>
      </c>
      <c r="C55" s="12">
        <f t="shared" si="0"/>
        <v>36.162908032699363</v>
      </c>
      <c r="D55" s="19">
        <f>SUM(F55:Y55)</f>
        <v>0.36041666666666672</v>
      </c>
      <c r="E55" s="25" t="s">
        <v>137</v>
      </c>
      <c r="F55" s="1">
        <f>IF('Ēnojuma attālumi līdz 1460m'!D55=0,,'Ēnojuma laiki bez att. ierobež.'!D55)</f>
        <v>0</v>
      </c>
      <c r="G55" s="1">
        <f>IF('Ēnojuma attālumi līdz 1460m'!E55=0,,'Ēnojuma laiki bez att. ierobež.'!E55)</f>
        <v>0</v>
      </c>
      <c r="H55" s="1">
        <f>IF('Ēnojuma attālumi līdz 1460m'!F55=0,,'Ēnojuma laiki bez att. ierobež.'!F55)</f>
        <v>0</v>
      </c>
      <c r="I55" s="1">
        <f>IF('Ēnojuma attālumi līdz 1460m'!G55=0,,'Ēnojuma laiki bez att. ierobež.'!G55)</f>
        <v>0</v>
      </c>
      <c r="J55" s="1">
        <f>IF('Ēnojuma attālumi līdz 1460m'!H55=0,,'Ēnojuma laiki bez att. ierobež.'!H55)</f>
        <v>0</v>
      </c>
      <c r="K55" s="1">
        <f>IF('Ēnojuma attālumi līdz 1460m'!I55=0,,'Ēnojuma laiki bez att. ierobež.'!I55)</f>
        <v>0</v>
      </c>
      <c r="L55" s="1">
        <f>IF('Ēnojuma attālumi līdz 1460m'!J55=0,,'Ēnojuma laiki bez att. ierobež.'!J55)</f>
        <v>0</v>
      </c>
      <c r="M55" s="1">
        <f>IF('Ēnojuma attālumi līdz 1460m'!K55=0,,'Ēnojuma laiki bez att. ierobež.'!K55)</f>
        <v>0</v>
      </c>
      <c r="N55" s="1">
        <f>IF('Ēnojuma attālumi līdz 1460m'!L55=0,,'Ēnojuma laiki bez att. ierobež.'!L55)</f>
        <v>0</v>
      </c>
      <c r="O55" s="1">
        <f>IF('Ēnojuma attālumi līdz 1460m'!M55=0,,'Ēnojuma laiki bez att. ierobež.'!M55)</f>
        <v>0</v>
      </c>
      <c r="P55" s="1">
        <f>IF('Ēnojuma attālumi līdz 1460m'!N55=0,,'Ēnojuma laiki bez att. ierobež.'!N55)</f>
        <v>0</v>
      </c>
      <c r="Q55" s="1">
        <f>IF('Ēnojuma attālumi līdz 1460m'!O55=0,,'Ēnojuma laiki bez att. ierobež.'!O55)</f>
        <v>0</v>
      </c>
      <c r="R55" s="1">
        <f>IF('Ēnojuma attālumi līdz 1460m'!P55=0,,'Ēnojuma laiki bez att. ierobež.'!P55)</f>
        <v>0</v>
      </c>
      <c r="S55" s="1">
        <f>IF('Ēnojuma attālumi līdz 1460m'!Q55=0,,'Ēnojuma laiki bez att. ierobež.'!Q55)</f>
        <v>0</v>
      </c>
      <c r="T55" s="1">
        <f>IF('Ēnojuma attālumi līdz 1460m'!R55=0,,'Ēnojuma laiki bez att. ierobež.'!R55)</f>
        <v>0</v>
      </c>
      <c r="U55" s="1">
        <f>IF('Ēnojuma attālumi līdz 1460m'!S55=0,,'Ēnojuma laiki bez att. ierobež.'!S55)</f>
        <v>0</v>
      </c>
      <c r="V55" s="1">
        <f>IF('Ēnojuma attālumi līdz 1460m'!T55=0,,'Ēnojuma laiki bez att. ierobež.'!T55)</f>
        <v>8.611111111111111E-2</v>
      </c>
      <c r="W55" s="1">
        <f>IF('Ēnojuma attālumi līdz 1460m'!U55=0,,'Ēnojuma laiki bez att. ierobež.'!U55)</f>
        <v>0</v>
      </c>
      <c r="X55" s="1">
        <f>IF('Ēnojuma attālumi līdz 1460m'!V55=0,,'Ēnojuma laiki bez att. ierobež.'!V55)</f>
        <v>0</v>
      </c>
      <c r="Y55" s="1">
        <f>IF('Ēnojuma attālumi līdz 1460m'!W55=0,,'Ēnojuma laiki bez att. ierobež.'!W55)</f>
        <v>0.27430555555555558</v>
      </c>
    </row>
    <row r="56" spans="1:25" x14ac:dyDescent="0.45">
      <c r="A56" s="4">
        <f t="shared" si="1"/>
        <v>2</v>
      </c>
      <c r="B56" s="12">
        <f>IF('Ēnojuma attālumu_1460m_punkti'!B56=0,,'Ēnojuma attālumu_1460m_punkti'!B56)</f>
        <v>102.93321291271843</v>
      </c>
      <c r="C56" s="12">
        <f t="shared" si="0"/>
        <v>51.466606456359216</v>
      </c>
      <c r="D56" s="19">
        <f>SUM(F56:Y56)</f>
        <v>7.4305555555555555E-2</v>
      </c>
      <c r="E56" s="25" t="s">
        <v>138</v>
      </c>
      <c r="F56" s="1">
        <f>IF('Ēnojuma attālumi līdz 1460m'!D56=0,,'Ēnojuma laiki bez att. ierobež.'!D56)</f>
        <v>0</v>
      </c>
      <c r="G56" s="1">
        <f>IF('Ēnojuma attālumi līdz 1460m'!E56=0,,'Ēnojuma laiki bez att. ierobež.'!E56)</f>
        <v>0</v>
      </c>
      <c r="H56" s="1">
        <f>IF('Ēnojuma attālumi līdz 1460m'!F56=0,,'Ēnojuma laiki bez att. ierobež.'!F56)</f>
        <v>0</v>
      </c>
      <c r="I56" s="1">
        <f>IF('Ēnojuma attālumi līdz 1460m'!G56=0,,'Ēnojuma laiki bez att. ierobež.'!G56)</f>
        <v>0</v>
      </c>
      <c r="J56" s="1">
        <f>IF('Ēnojuma attālumi līdz 1460m'!H56=0,,'Ēnojuma laiki bez att. ierobež.'!H56)</f>
        <v>0</v>
      </c>
      <c r="K56" s="1">
        <f>IF('Ēnojuma attālumi līdz 1460m'!I56=0,,'Ēnojuma laiki bez att. ierobež.'!I56)</f>
        <v>0</v>
      </c>
      <c r="L56" s="1">
        <f>IF('Ēnojuma attālumi līdz 1460m'!J56=0,,'Ēnojuma laiki bez att. ierobež.'!J56)</f>
        <v>0</v>
      </c>
      <c r="M56" s="1">
        <f>IF('Ēnojuma attālumi līdz 1460m'!K56=0,,'Ēnojuma laiki bez att. ierobež.'!K56)</f>
        <v>0</v>
      </c>
      <c r="N56" s="1">
        <f>IF('Ēnojuma attālumi līdz 1460m'!L56=0,,'Ēnojuma laiki bez att. ierobež.'!L56)</f>
        <v>0</v>
      </c>
      <c r="O56" s="1">
        <f>IF('Ēnojuma attālumi līdz 1460m'!M56=0,,'Ēnojuma laiki bez att. ierobež.'!M56)</f>
        <v>0</v>
      </c>
      <c r="P56" s="1">
        <f>IF('Ēnojuma attālumi līdz 1460m'!N56=0,,'Ēnojuma laiki bez att. ierobež.'!N56)</f>
        <v>0</v>
      </c>
      <c r="Q56" s="1">
        <f>IF('Ēnojuma attālumi līdz 1460m'!O56=0,,'Ēnojuma laiki bez att. ierobež.'!O56)</f>
        <v>0</v>
      </c>
      <c r="R56" s="1">
        <f>IF('Ēnojuma attālumi līdz 1460m'!P56=0,,'Ēnojuma laiki bez att. ierobež.'!P56)</f>
        <v>0</v>
      </c>
      <c r="S56" s="1">
        <f>IF('Ēnojuma attālumi līdz 1460m'!Q56=0,,'Ēnojuma laiki bez att. ierobež.'!Q56)</f>
        <v>0</v>
      </c>
      <c r="T56" s="1">
        <f>IF('Ēnojuma attālumi līdz 1460m'!R56=0,,'Ēnojuma laiki bez att. ierobež.'!R56)</f>
        <v>0</v>
      </c>
      <c r="U56" s="1">
        <f>IF('Ēnojuma attālumi līdz 1460m'!S56=0,,'Ēnojuma laiki bez att. ierobež.'!S56)</f>
        <v>0</v>
      </c>
      <c r="V56" s="1">
        <f>IF('Ēnojuma attālumi līdz 1460m'!T56=0,,'Ēnojuma laiki bez att. ierobež.'!T56)</f>
        <v>4.1666666666666666E-3</v>
      </c>
      <c r="W56" s="1">
        <f>IF('Ēnojuma attālumi līdz 1460m'!U56=0,,'Ēnojuma laiki bez att. ierobež.'!U56)</f>
        <v>7.013888888888889E-2</v>
      </c>
      <c r="X56" s="1">
        <f>IF('Ēnojuma attālumi līdz 1460m'!V56=0,,'Ēnojuma laiki bez att. ierobež.'!V56)</f>
        <v>0</v>
      </c>
      <c r="Y56" s="1">
        <f>IF('Ēnojuma attālumi līdz 1460m'!W56=0,,'Ēnojuma laiki bez att. ierobež.'!W56)</f>
        <v>0</v>
      </c>
    </row>
    <row r="57" spans="1:25" x14ac:dyDescent="0.45">
      <c r="A57" s="4">
        <f t="shared" si="1"/>
        <v>1</v>
      </c>
      <c r="B57" s="12">
        <f>IF('Ēnojuma attālumu_1460m_punkti'!B57=0,,'Ēnojuma attālumu_1460m_punkti'!B57)</f>
        <v>63.800133923616926</v>
      </c>
      <c r="C57" s="12">
        <f t="shared" si="0"/>
        <v>63.800133923616926</v>
      </c>
      <c r="D57" s="19">
        <f>SUM(F57:Y57)</f>
        <v>0.72777777777777786</v>
      </c>
      <c r="E57" s="25" t="s">
        <v>139</v>
      </c>
      <c r="F57" s="1">
        <f>IF('Ēnojuma attālumi līdz 1460m'!D57=0,,'Ēnojuma laiki bez att. ierobež.'!D57)</f>
        <v>0</v>
      </c>
      <c r="G57" s="1">
        <f>IF('Ēnojuma attālumi līdz 1460m'!E57=0,,'Ēnojuma laiki bez att. ierobež.'!E57)</f>
        <v>0</v>
      </c>
      <c r="H57" s="1">
        <f>IF('Ēnojuma attālumi līdz 1460m'!F57=0,,'Ēnojuma laiki bez att. ierobež.'!F57)</f>
        <v>0</v>
      </c>
      <c r="I57" s="1">
        <f>IF('Ēnojuma attālumi līdz 1460m'!G57=0,,'Ēnojuma laiki bez att. ierobež.'!G57)</f>
        <v>0</v>
      </c>
      <c r="J57" s="1">
        <f>IF('Ēnojuma attālumi līdz 1460m'!H57=0,,'Ēnojuma laiki bez att. ierobež.'!H57)</f>
        <v>0</v>
      </c>
      <c r="K57" s="1">
        <f>IF('Ēnojuma attālumi līdz 1460m'!I57=0,,'Ēnojuma laiki bez att. ierobež.'!I57)</f>
        <v>0</v>
      </c>
      <c r="L57" s="1">
        <f>IF('Ēnojuma attālumi līdz 1460m'!J57=0,,'Ēnojuma laiki bez att. ierobež.'!J57)</f>
        <v>0</v>
      </c>
      <c r="M57" s="1">
        <f>IF('Ēnojuma attālumi līdz 1460m'!K57=0,,'Ēnojuma laiki bez att. ierobež.'!K57)</f>
        <v>0</v>
      </c>
      <c r="N57" s="1">
        <f>IF('Ēnojuma attālumi līdz 1460m'!L57=0,,'Ēnojuma laiki bez att. ierobež.'!L57)</f>
        <v>0</v>
      </c>
      <c r="O57" s="1">
        <f>IF('Ēnojuma attālumi līdz 1460m'!M57=0,,'Ēnojuma laiki bez att. ierobež.'!M57)</f>
        <v>0</v>
      </c>
      <c r="P57" s="1">
        <f>IF('Ēnojuma attālumi līdz 1460m'!N57=0,,'Ēnojuma laiki bez att. ierobež.'!N57)</f>
        <v>0</v>
      </c>
      <c r="Q57" s="1">
        <f>IF('Ēnojuma attālumi līdz 1460m'!O57=0,,'Ēnojuma laiki bez att. ierobež.'!O57)</f>
        <v>0</v>
      </c>
      <c r="R57" s="1">
        <f>IF('Ēnojuma attālumi līdz 1460m'!P57=0,,'Ēnojuma laiki bez att. ierobež.'!P57)</f>
        <v>0</v>
      </c>
      <c r="S57" s="1">
        <f>IF('Ēnojuma attālumi līdz 1460m'!Q57=0,,'Ēnojuma laiki bez att. ierobež.'!Q57)</f>
        <v>0</v>
      </c>
      <c r="T57" s="1">
        <f>IF('Ēnojuma attālumi līdz 1460m'!R57=0,,'Ēnojuma laiki bez att. ierobež.'!R57)</f>
        <v>0</v>
      </c>
      <c r="U57" s="1">
        <f>IF('Ēnojuma attālumi līdz 1460m'!S57=0,,'Ēnojuma laiki bez att. ierobež.'!S57)</f>
        <v>0</v>
      </c>
      <c r="V57" s="1">
        <f>IF('Ēnojuma attālumi līdz 1460m'!T57=0,,'Ēnojuma laiki bez att. ierobež.'!T57)</f>
        <v>0</v>
      </c>
      <c r="W57" s="1">
        <f>IF('Ēnojuma attālumi līdz 1460m'!U57=0,,'Ēnojuma laiki bez att. ierobež.'!U57)</f>
        <v>0</v>
      </c>
      <c r="X57" s="1">
        <f>IF('Ēnojuma attālumi līdz 1460m'!V57=0,,'Ēnojuma laiki bez att. ierobež.'!V57)</f>
        <v>0.72777777777777786</v>
      </c>
      <c r="Y57" s="1">
        <f>IF('Ēnojuma attālumi līdz 1460m'!W57=0,,'Ēnojuma laiki bez att. ierobež.'!W57)</f>
        <v>0</v>
      </c>
    </row>
    <row r="58" spans="1:25" x14ac:dyDescent="0.45">
      <c r="A58" s="4">
        <f t="shared" si="1"/>
        <v>0</v>
      </c>
      <c r="B58" s="12">
        <f>IF('Ēnojuma attālumu_1460m_punkti'!B58=0,,'Ēnojuma attālumu_1460m_punkti'!B58)</f>
        <v>0</v>
      </c>
      <c r="C58" s="12">
        <f t="shared" si="0"/>
        <v>0</v>
      </c>
      <c r="D58" s="19">
        <f>SUM(F58:Y58)</f>
        <v>0</v>
      </c>
      <c r="E58" s="25" t="s">
        <v>140</v>
      </c>
      <c r="F58" s="1">
        <f>IF('Ēnojuma attālumi līdz 1460m'!D58=0,,'Ēnojuma laiki bez att. ierobež.'!D58)</f>
        <v>0</v>
      </c>
      <c r="G58" s="1">
        <f>IF('Ēnojuma attālumi līdz 1460m'!E58=0,,'Ēnojuma laiki bez att. ierobež.'!E58)</f>
        <v>0</v>
      </c>
      <c r="H58" s="1">
        <f>IF('Ēnojuma attālumi līdz 1460m'!F58=0,,'Ēnojuma laiki bez att. ierobež.'!F58)</f>
        <v>0</v>
      </c>
      <c r="I58" s="1">
        <f>IF('Ēnojuma attālumi līdz 1460m'!G58=0,,'Ēnojuma laiki bez att. ierobež.'!G58)</f>
        <v>0</v>
      </c>
      <c r="J58" s="1">
        <f>IF('Ēnojuma attālumi līdz 1460m'!H58=0,,'Ēnojuma laiki bez att. ierobež.'!H58)</f>
        <v>0</v>
      </c>
      <c r="K58" s="1">
        <f>IF('Ēnojuma attālumi līdz 1460m'!I58=0,,'Ēnojuma laiki bez att. ierobež.'!I58)</f>
        <v>0</v>
      </c>
      <c r="L58" s="1">
        <f>IF('Ēnojuma attālumi līdz 1460m'!J58=0,,'Ēnojuma laiki bez att. ierobež.'!J58)</f>
        <v>0</v>
      </c>
      <c r="M58" s="1">
        <f>IF('Ēnojuma attālumi līdz 1460m'!K58=0,,'Ēnojuma laiki bez att. ierobež.'!K58)</f>
        <v>0</v>
      </c>
      <c r="N58" s="1">
        <f>IF('Ēnojuma attālumi līdz 1460m'!L58=0,,'Ēnojuma laiki bez att. ierobež.'!L58)</f>
        <v>0</v>
      </c>
      <c r="O58" s="1">
        <f>IF('Ēnojuma attālumi līdz 1460m'!M58=0,,'Ēnojuma laiki bez att. ierobež.'!M58)</f>
        <v>0</v>
      </c>
      <c r="P58" s="1">
        <f>IF('Ēnojuma attālumi līdz 1460m'!N58=0,,'Ēnojuma laiki bez att. ierobež.'!N58)</f>
        <v>0</v>
      </c>
      <c r="Q58" s="1">
        <f>IF('Ēnojuma attālumi līdz 1460m'!O58=0,,'Ēnojuma laiki bez att. ierobež.'!O58)</f>
        <v>0</v>
      </c>
      <c r="R58" s="1">
        <f>IF('Ēnojuma attālumi līdz 1460m'!P58=0,,'Ēnojuma laiki bez att. ierobež.'!P58)</f>
        <v>0</v>
      </c>
      <c r="S58" s="1">
        <f>IF('Ēnojuma attālumi līdz 1460m'!Q58=0,,'Ēnojuma laiki bez att. ierobež.'!Q58)</f>
        <v>0</v>
      </c>
      <c r="T58" s="1">
        <f>IF('Ēnojuma attālumi līdz 1460m'!R58=0,,'Ēnojuma laiki bez att. ierobež.'!R58)</f>
        <v>0</v>
      </c>
      <c r="U58" s="1">
        <f>IF('Ēnojuma attālumi līdz 1460m'!S58=0,,'Ēnojuma laiki bez att. ierobež.'!S58)</f>
        <v>0</v>
      </c>
      <c r="V58" s="1">
        <f>IF('Ēnojuma attālumi līdz 1460m'!T58=0,,'Ēnojuma laiki bez att. ierobež.'!T58)</f>
        <v>0</v>
      </c>
      <c r="W58" s="1">
        <f>IF('Ēnojuma attālumi līdz 1460m'!U58=0,,'Ēnojuma laiki bez att. ierobež.'!U58)</f>
        <v>0</v>
      </c>
      <c r="X58" s="1">
        <f>IF('Ēnojuma attālumi līdz 1460m'!V58=0,,'Ēnojuma laiki bez att. ierobež.'!V58)</f>
        <v>0</v>
      </c>
      <c r="Y58" s="1">
        <f>IF('Ēnojuma attālumi līdz 1460m'!W58=0,,'Ēnojuma laiki bez att. ierobež.'!W58)</f>
        <v>0</v>
      </c>
    </row>
    <row r="59" spans="1:25" x14ac:dyDescent="0.45">
      <c r="A59" s="4">
        <f t="shared" si="1"/>
        <v>0</v>
      </c>
      <c r="B59" s="12">
        <f>IF('Ēnojuma attālumu_1460m_punkti'!B59=0,,'Ēnojuma attālumu_1460m_punkti'!B59)</f>
        <v>0</v>
      </c>
      <c r="C59" s="12">
        <f t="shared" si="0"/>
        <v>0</v>
      </c>
      <c r="D59" s="19">
        <f>SUM(F59:Y59)</f>
        <v>0</v>
      </c>
      <c r="E59" s="25" t="s">
        <v>141</v>
      </c>
      <c r="F59" s="1">
        <f>IF('Ēnojuma attālumi līdz 1460m'!D59=0,,'Ēnojuma laiki bez att. ierobež.'!D59)</f>
        <v>0</v>
      </c>
      <c r="G59" s="1">
        <f>IF('Ēnojuma attālumi līdz 1460m'!E59=0,,'Ēnojuma laiki bez att. ierobež.'!E59)</f>
        <v>0</v>
      </c>
      <c r="H59" s="1">
        <f>IF('Ēnojuma attālumi līdz 1460m'!F59=0,,'Ēnojuma laiki bez att. ierobež.'!F59)</f>
        <v>0</v>
      </c>
      <c r="I59" s="1">
        <f>IF('Ēnojuma attālumi līdz 1460m'!G59=0,,'Ēnojuma laiki bez att. ierobež.'!G59)</f>
        <v>0</v>
      </c>
      <c r="J59" s="1">
        <f>IF('Ēnojuma attālumi līdz 1460m'!H59=0,,'Ēnojuma laiki bez att. ierobež.'!H59)</f>
        <v>0</v>
      </c>
      <c r="K59" s="1">
        <f>IF('Ēnojuma attālumi līdz 1460m'!I59=0,,'Ēnojuma laiki bez att. ierobež.'!I59)</f>
        <v>0</v>
      </c>
      <c r="L59" s="1">
        <f>IF('Ēnojuma attālumi līdz 1460m'!J59=0,,'Ēnojuma laiki bez att. ierobež.'!J59)</f>
        <v>0</v>
      </c>
      <c r="M59" s="1">
        <f>IF('Ēnojuma attālumi līdz 1460m'!K59=0,,'Ēnojuma laiki bez att. ierobež.'!K59)</f>
        <v>0</v>
      </c>
      <c r="N59" s="1">
        <f>IF('Ēnojuma attālumi līdz 1460m'!L59=0,,'Ēnojuma laiki bez att. ierobež.'!L59)</f>
        <v>0</v>
      </c>
      <c r="O59" s="1">
        <f>IF('Ēnojuma attālumi līdz 1460m'!M59=0,,'Ēnojuma laiki bez att. ierobež.'!M59)</f>
        <v>0</v>
      </c>
      <c r="P59" s="1">
        <f>IF('Ēnojuma attālumi līdz 1460m'!N59=0,,'Ēnojuma laiki bez att. ierobež.'!N59)</f>
        <v>0</v>
      </c>
      <c r="Q59" s="1">
        <f>IF('Ēnojuma attālumi līdz 1460m'!O59=0,,'Ēnojuma laiki bez att. ierobež.'!O59)</f>
        <v>0</v>
      </c>
      <c r="R59" s="1">
        <f>IF('Ēnojuma attālumi līdz 1460m'!P59=0,,'Ēnojuma laiki bez att. ierobež.'!P59)</f>
        <v>0</v>
      </c>
      <c r="S59" s="1">
        <f>IF('Ēnojuma attālumi līdz 1460m'!Q59=0,,'Ēnojuma laiki bez att. ierobež.'!Q59)</f>
        <v>0</v>
      </c>
      <c r="T59" s="1">
        <f>IF('Ēnojuma attālumi līdz 1460m'!R59=0,,'Ēnojuma laiki bez att. ierobež.'!R59)</f>
        <v>0</v>
      </c>
      <c r="U59" s="1">
        <f>IF('Ēnojuma attālumi līdz 1460m'!S59=0,,'Ēnojuma laiki bez att. ierobež.'!S59)</f>
        <v>0</v>
      </c>
      <c r="V59" s="1">
        <f>IF('Ēnojuma attālumi līdz 1460m'!T59=0,,'Ēnojuma laiki bez att. ierobež.'!T59)</f>
        <v>0</v>
      </c>
      <c r="W59" s="1">
        <f>IF('Ēnojuma attālumi līdz 1460m'!U59=0,,'Ēnojuma laiki bez att. ierobež.'!U59)</f>
        <v>0</v>
      </c>
      <c r="X59" s="1">
        <f>IF('Ēnojuma attālumi līdz 1460m'!V59=0,,'Ēnojuma laiki bez att. ierobež.'!V59)</f>
        <v>0</v>
      </c>
      <c r="Y59" s="1">
        <f>IF('Ēnojuma attālumi līdz 1460m'!W59=0,,'Ēnojuma laiki bez att. ierobež.'!W59)</f>
        <v>0</v>
      </c>
    </row>
    <row r="60" spans="1:25" x14ac:dyDescent="0.45">
      <c r="A60" s="4">
        <f t="shared" si="1"/>
        <v>0</v>
      </c>
      <c r="B60" s="12">
        <f>IF('Ēnojuma attālumu_1460m_punkti'!B60=0,,'Ēnojuma attālumu_1460m_punkti'!B60)</f>
        <v>0</v>
      </c>
      <c r="C60" s="12">
        <f t="shared" si="0"/>
        <v>0</v>
      </c>
      <c r="D60" s="19">
        <f>SUM(F60:Y60)</f>
        <v>0</v>
      </c>
      <c r="E60" s="25" t="s">
        <v>142</v>
      </c>
      <c r="F60" s="1">
        <f>IF('Ēnojuma attālumi līdz 1460m'!D60=0,,'Ēnojuma laiki bez att. ierobež.'!D60)</f>
        <v>0</v>
      </c>
      <c r="G60" s="1">
        <f>IF('Ēnojuma attālumi līdz 1460m'!E60=0,,'Ēnojuma laiki bez att. ierobež.'!E60)</f>
        <v>0</v>
      </c>
      <c r="H60" s="1">
        <f>IF('Ēnojuma attālumi līdz 1460m'!F60=0,,'Ēnojuma laiki bez att. ierobež.'!F60)</f>
        <v>0</v>
      </c>
      <c r="I60" s="1">
        <f>IF('Ēnojuma attālumi līdz 1460m'!G60=0,,'Ēnojuma laiki bez att. ierobež.'!G60)</f>
        <v>0</v>
      </c>
      <c r="J60" s="1">
        <f>IF('Ēnojuma attālumi līdz 1460m'!H60=0,,'Ēnojuma laiki bez att. ierobež.'!H60)</f>
        <v>0</v>
      </c>
      <c r="K60" s="1">
        <f>IF('Ēnojuma attālumi līdz 1460m'!I60=0,,'Ēnojuma laiki bez att. ierobež.'!I60)</f>
        <v>0</v>
      </c>
      <c r="L60" s="1">
        <f>IF('Ēnojuma attālumi līdz 1460m'!J60=0,,'Ēnojuma laiki bez att. ierobež.'!J60)</f>
        <v>0</v>
      </c>
      <c r="M60" s="1">
        <f>IF('Ēnojuma attālumi līdz 1460m'!K60=0,,'Ēnojuma laiki bez att. ierobež.'!K60)</f>
        <v>0</v>
      </c>
      <c r="N60" s="1">
        <f>IF('Ēnojuma attālumi līdz 1460m'!L60=0,,'Ēnojuma laiki bez att. ierobež.'!L60)</f>
        <v>0</v>
      </c>
      <c r="O60" s="1">
        <f>IF('Ēnojuma attālumi līdz 1460m'!M60=0,,'Ēnojuma laiki bez att. ierobež.'!M60)</f>
        <v>0</v>
      </c>
      <c r="P60" s="1">
        <f>IF('Ēnojuma attālumi līdz 1460m'!N60=0,,'Ēnojuma laiki bez att. ierobež.'!N60)</f>
        <v>0</v>
      </c>
      <c r="Q60" s="1">
        <f>IF('Ēnojuma attālumi līdz 1460m'!O60=0,,'Ēnojuma laiki bez att. ierobež.'!O60)</f>
        <v>0</v>
      </c>
      <c r="R60" s="1">
        <f>IF('Ēnojuma attālumi līdz 1460m'!P60=0,,'Ēnojuma laiki bez att. ierobež.'!P60)</f>
        <v>0</v>
      </c>
      <c r="S60" s="1">
        <f>IF('Ēnojuma attālumi līdz 1460m'!Q60=0,,'Ēnojuma laiki bez att. ierobež.'!Q60)</f>
        <v>0</v>
      </c>
      <c r="T60" s="1">
        <f>IF('Ēnojuma attālumi līdz 1460m'!R60=0,,'Ēnojuma laiki bez att. ierobež.'!R60)</f>
        <v>0</v>
      </c>
      <c r="U60" s="1">
        <f>IF('Ēnojuma attālumi līdz 1460m'!S60=0,,'Ēnojuma laiki bez att. ierobež.'!S60)</f>
        <v>0</v>
      </c>
      <c r="V60" s="1">
        <f>IF('Ēnojuma attālumi līdz 1460m'!T60=0,,'Ēnojuma laiki bez att. ierobež.'!T60)</f>
        <v>0</v>
      </c>
      <c r="W60" s="1">
        <f>IF('Ēnojuma attālumi līdz 1460m'!U60=0,,'Ēnojuma laiki bez att. ierobež.'!U60)</f>
        <v>0</v>
      </c>
      <c r="X60" s="1">
        <f>IF('Ēnojuma attālumi līdz 1460m'!V60=0,,'Ēnojuma laiki bez att. ierobež.'!V60)</f>
        <v>0</v>
      </c>
      <c r="Y60" s="1">
        <f>IF('Ēnojuma attālumi līdz 1460m'!W60=0,,'Ēnojuma laiki bez att. ierobež.'!W60)</f>
        <v>0</v>
      </c>
    </row>
    <row r="61" spans="1:25" x14ac:dyDescent="0.45">
      <c r="A61" s="4">
        <f t="shared" si="1"/>
        <v>0</v>
      </c>
      <c r="B61" s="12">
        <f>IF('Ēnojuma attālumu_1460m_punkti'!B61=0,,'Ēnojuma attālumu_1460m_punkti'!B61)</f>
        <v>0</v>
      </c>
      <c r="C61" s="12">
        <f t="shared" si="0"/>
        <v>0</v>
      </c>
      <c r="D61" s="19">
        <f>SUM(F61:Y61)</f>
        <v>0</v>
      </c>
      <c r="E61" s="25" t="s">
        <v>143</v>
      </c>
      <c r="F61" s="1">
        <f>IF('Ēnojuma attālumi līdz 1460m'!D61=0,,'Ēnojuma laiki bez att. ierobež.'!D61)</f>
        <v>0</v>
      </c>
      <c r="G61" s="1">
        <f>IF('Ēnojuma attālumi līdz 1460m'!E61=0,,'Ēnojuma laiki bez att. ierobež.'!E61)</f>
        <v>0</v>
      </c>
      <c r="H61" s="1">
        <f>IF('Ēnojuma attālumi līdz 1460m'!F61=0,,'Ēnojuma laiki bez att. ierobež.'!F61)</f>
        <v>0</v>
      </c>
      <c r="I61" s="1">
        <f>IF('Ēnojuma attālumi līdz 1460m'!G61=0,,'Ēnojuma laiki bez att. ierobež.'!G61)</f>
        <v>0</v>
      </c>
      <c r="J61" s="1">
        <f>IF('Ēnojuma attālumi līdz 1460m'!H61=0,,'Ēnojuma laiki bez att. ierobež.'!H61)</f>
        <v>0</v>
      </c>
      <c r="K61" s="1">
        <f>IF('Ēnojuma attālumi līdz 1460m'!I61=0,,'Ēnojuma laiki bez att. ierobež.'!I61)</f>
        <v>0</v>
      </c>
      <c r="L61" s="1">
        <f>IF('Ēnojuma attālumi līdz 1460m'!J61=0,,'Ēnojuma laiki bez att. ierobež.'!J61)</f>
        <v>0</v>
      </c>
      <c r="M61" s="1">
        <f>IF('Ēnojuma attālumi līdz 1460m'!K61=0,,'Ēnojuma laiki bez att. ierobež.'!K61)</f>
        <v>0</v>
      </c>
      <c r="N61" s="1">
        <f>IF('Ēnojuma attālumi līdz 1460m'!L61=0,,'Ēnojuma laiki bez att. ierobež.'!L61)</f>
        <v>0</v>
      </c>
      <c r="O61" s="1">
        <f>IF('Ēnojuma attālumi līdz 1460m'!M61=0,,'Ēnojuma laiki bez att. ierobež.'!M61)</f>
        <v>0</v>
      </c>
      <c r="P61" s="1">
        <f>IF('Ēnojuma attālumi līdz 1460m'!N61=0,,'Ēnojuma laiki bez att. ierobež.'!N61)</f>
        <v>0</v>
      </c>
      <c r="Q61" s="1">
        <f>IF('Ēnojuma attālumi līdz 1460m'!O61=0,,'Ēnojuma laiki bez att. ierobež.'!O61)</f>
        <v>0</v>
      </c>
      <c r="R61" s="1">
        <f>IF('Ēnojuma attālumi līdz 1460m'!P61=0,,'Ēnojuma laiki bez att. ierobež.'!P61)</f>
        <v>0</v>
      </c>
      <c r="S61" s="1">
        <f>IF('Ēnojuma attālumi līdz 1460m'!Q61=0,,'Ēnojuma laiki bez att. ierobež.'!Q61)</f>
        <v>0</v>
      </c>
      <c r="T61" s="1">
        <f>IF('Ēnojuma attālumi līdz 1460m'!R61=0,,'Ēnojuma laiki bez att. ierobež.'!R61)</f>
        <v>0</v>
      </c>
      <c r="U61" s="1">
        <f>IF('Ēnojuma attālumi līdz 1460m'!S61=0,,'Ēnojuma laiki bez att. ierobež.'!S61)</f>
        <v>0</v>
      </c>
      <c r="V61" s="1">
        <f>IF('Ēnojuma attālumi līdz 1460m'!T61=0,,'Ēnojuma laiki bez att. ierobež.'!T61)</f>
        <v>0</v>
      </c>
      <c r="W61" s="1">
        <f>IF('Ēnojuma attālumi līdz 1460m'!U61=0,,'Ēnojuma laiki bez att. ierobež.'!U61)</f>
        <v>0</v>
      </c>
      <c r="X61" s="1">
        <f>IF('Ēnojuma attālumi līdz 1460m'!V61=0,,'Ēnojuma laiki bez att. ierobež.'!V61)</f>
        <v>0</v>
      </c>
      <c r="Y61" s="1">
        <f>IF('Ēnojuma attālumi līdz 1460m'!W61=0,,'Ēnojuma laiki bez att. ierobež.'!W61)</f>
        <v>0</v>
      </c>
    </row>
    <row r="62" spans="1:25" x14ac:dyDescent="0.45">
      <c r="A62" s="4">
        <f t="shared" si="1"/>
        <v>0</v>
      </c>
      <c r="B62" s="12">
        <f>IF('Ēnojuma attālumu_1460m_punkti'!B62=0,,'Ēnojuma attālumu_1460m_punkti'!B62)</f>
        <v>0</v>
      </c>
      <c r="C62" s="12">
        <f t="shared" si="0"/>
        <v>0</v>
      </c>
      <c r="D62" s="19">
        <f>SUM(F62:Y62)</f>
        <v>0</v>
      </c>
      <c r="E62" s="25" t="s">
        <v>144</v>
      </c>
      <c r="F62" s="1">
        <f>IF('Ēnojuma attālumi līdz 1460m'!D62=0,,'Ēnojuma laiki bez att. ierobež.'!D62)</f>
        <v>0</v>
      </c>
      <c r="G62" s="1">
        <f>IF('Ēnojuma attālumi līdz 1460m'!E62=0,,'Ēnojuma laiki bez att. ierobež.'!E62)</f>
        <v>0</v>
      </c>
      <c r="H62" s="1">
        <f>IF('Ēnojuma attālumi līdz 1460m'!F62=0,,'Ēnojuma laiki bez att. ierobež.'!F62)</f>
        <v>0</v>
      </c>
      <c r="I62" s="1">
        <f>IF('Ēnojuma attālumi līdz 1460m'!G62=0,,'Ēnojuma laiki bez att. ierobež.'!G62)</f>
        <v>0</v>
      </c>
      <c r="J62" s="1">
        <f>IF('Ēnojuma attālumi līdz 1460m'!H62=0,,'Ēnojuma laiki bez att. ierobež.'!H62)</f>
        <v>0</v>
      </c>
      <c r="K62" s="1">
        <f>IF('Ēnojuma attālumi līdz 1460m'!I62=0,,'Ēnojuma laiki bez att. ierobež.'!I62)</f>
        <v>0</v>
      </c>
      <c r="L62" s="1">
        <f>IF('Ēnojuma attālumi līdz 1460m'!J62=0,,'Ēnojuma laiki bez att. ierobež.'!J62)</f>
        <v>0</v>
      </c>
      <c r="M62" s="1">
        <f>IF('Ēnojuma attālumi līdz 1460m'!K62=0,,'Ēnojuma laiki bez att. ierobež.'!K62)</f>
        <v>0</v>
      </c>
      <c r="N62" s="1">
        <f>IF('Ēnojuma attālumi līdz 1460m'!L62=0,,'Ēnojuma laiki bez att. ierobež.'!L62)</f>
        <v>0</v>
      </c>
      <c r="O62" s="1">
        <f>IF('Ēnojuma attālumi līdz 1460m'!M62=0,,'Ēnojuma laiki bez att. ierobež.'!M62)</f>
        <v>0</v>
      </c>
      <c r="P62" s="1">
        <f>IF('Ēnojuma attālumi līdz 1460m'!N62=0,,'Ēnojuma laiki bez att. ierobež.'!N62)</f>
        <v>0</v>
      </c>
      <c r="Q62" s="1">
        <f>IF('Ēnojuma attālumi līdz 1460m'!O62=0,,'Ēnojuma laiki bez att. ierobež.'!O62)</f>
        <v>0</v>
      </c>
      <c r="R62" s="1">
        <f>IF('Ēnojuma attālumi līdz 1460m'!P62=0,,'Ēnojuma laiki bez att. ierobež.'!P62)</f>
        <v>0</v>
      </c>
      <c r="S62" s="1">
        <f>IF('Ēnojuma attālumi līdz 1460m'!Q62=0,,'Ēnojuma laiki bez att. ierobež.'!Q62)</f>
        <v>0</v>
      </c>
      <c r="T62" s="1">
        <f>IF('Ēnojuma attālumi līdz 1460m'!R62=0,,'Ēnojuma laiki bez att. ierobež.'!R62)</f>
        <v>0</v>
      </c>
      <c r="U62" s="1">
        <f>IF('Ēnojuma attālumi līdz 1460m'!S62=0,,'Ēnojuma laiki bez att. ierobež.'!S62)</f>
        <v>0</v>
      </c>
      <c r="V62" s="1">
        <f>IF('Ēnojuma attālumi līdz 1460m'!T62=0,,'Ēnojuma laiki bez att. ierobež.'!T62)</f>
        <v>0</v>
      </c>
      <c r="W62" s="1">
        <f>IF('Ēnojuma attālumi līdz 1460m'!U62=0,,'Ēnojuma laiki bez att. ierobež.'!U62)</f>
        <v>0</v>
      </c>
      <c r="X62" s="1">
        <f>IF('Ēnojuma attālumi līdz 1460m'!V62=0,,'Ēnojuma laiki bez att. ierobež.'!V62)</f>
        <v>0</v>
      </c>
      <c r="Y62" s="1">
        <f>IF('Ēnojuma attālumi līdz 1460m'!W62=0,,'Ēnojuma laiki bez att. ierobež.'!W62)</f>
        <v>0</v>
      </c>
    </row>
  </sheetData>
  <conditionalFormatting sqref="F2:Y62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2"/>
  <sheetViews>
    <sheetView zoomScaleNormal="100" workbookViewId="0">
      <selection activeCell="V1" sqref="V1:V1048576"/>
    </sheetView>
  </sheetViews>
  <sheetFormatPr defaultRowHeight="14.25" x14ac:dyDescent="0.45"/>
  <cols>
    <col min="1" max="2" width="10.59765625" style="3" customWidth="1"/>
    <col min="3" max="3" width="10.59765625" customWidth="1"/>
    <col min="4" max="4" width="25.86328125" style="3" customWidth="1"/>
    <col min="5" max="5" width="20.59765625" style="3" customWidth="1"/>
    <col min="6" max="25" width="9.59765625" customWidth="1"/>
  </cols>
  <sheetData>
    <row r="1" spans="1:25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'Enojuma laiki bez_att. vājināj.'!A2</f>
        <v>1</v>
      </c>
      <c r="B2" s="5">
        <f>SUM(F2:Y2)</f>
        <v>19.93086097497951</v>
      </c>
      <c r="C2" s="12">
        <f>IF(A2=0,,B2/A2)</f>
        <v>19.93086097497951</v>
      </c>
      <c r="D2" s="19">
        <f>'Enojuma laiki bez_att. vājināj.'!D2</f>
        <v>0.18263888888888891</v>
      </c>
      <c r="E2" s="23" t="s">
        <v>65</v>
      </c>
      <c r="F2" s="11">
        <f>IF('Enojuma laiki bez_att. vājināj.'!F2=0,,(1460*100/(1460-823.921169741025)-'Ēnojuma attālumi'!D2*100/(1460-823.921169741025)))</f>
        <v>0</v>
      </c>
      <c r="G2" s="11">
        <f>IF('Enojuma laiki bez_att. vājināj.'!G2=0,,(1460*100/(1460-823.921169741025)-'Ēnojuma attālumi'!E2*100/(1460-823.921169741025)))</f>
        <v>0</v>
      </c>
      <c r="H2" s="11">
        <f>IF('Enojuma laiki bez_att. vājināj.'!H2=0,,(1460*100/(1460-823.921169741025)-'Ēnojuma attālumi'!F2*100/(1460-823.921169741025)))</f>
        <v>0</v>
      </c>
      <c r="I2" s="11">
        <f>IF('Enojuma laiki bez_att. vājināj.'!I2=0,,(1460*100/(1460-823.921169741025)-'Ēnojuma attālumi'!G2*100/(1460-823.921169741025)))</f>
        <v>0</v>
      </c>
      <c r="J2" s="11">
        <f>IF('Enojuma laiki bez_att. vājināj.'!J2=0,,(1460*100/(1460-823.921169741025)-'Ēnojuma attālumi'!H2*100/(1460-823.921169741025)))</f>
        <v>0</v>
      </c>
      <c r="K2" s="11">
        <f>IF('Enojuma laiki bez_att. vājināj.'!K2=0,,(1460*100/(1460-823.921169741025)-'Ēnojuma attālumi'!I2*100/(1460-823.921169741025)))</f>
        <v>0</v>
      </c>
      <c r="L2" s="11">
        <f>IF('Enojuma laiki bez_att. vājināj.'!L2=0,,(1460*100/(1460-823.921169741025)-'Ēnojuma attālumi'!J2*100/(1460-823.921169741025)))</f>
        <v>0</v>
      </c>
      <c r="M2" s="11">
        <f>IF('Enojuma laiki bez_att. vājināj.'!M2=0,,(1460*100/(1460-823.921169741025)-'Ēnojuma attālumi'!K2*100/(1460-823.921169741025)))</f>
        <v>0</v>
      </c>
      <c r="N2" s="11">
        <f>IF('Enojuma laiki bez_att. vājināj.'!N2=0,,(1460*100/(1460-823.921169741025)-'Ēnojuma attālumi'!L2*100/(1460-823.921169741025)))</f>
        <v>0</v>
      </c>
      <c r="O2" s="11">
        <f>IF('Enojuma laiki bez_att. vājināj.'!O2=0,,(1460*100/(1460-823.921169741025)-'Ēnojuma attālumi'!M2*100/(1460-823.921169741025)))</f>
        <v>19.93086097497951</v>
      </c>
      <c r="P2" s="11">
        <f>IF('Enojuma laiki bez_att. vājināj.'!P2=0,,(1460*100/(1460-823.921169741025)-'Ēnojuma attālumi'!N2*100/(1460-823.921169741025)))</f>
        <v>0</v>
      </c>
      <c r="Q2" s="11">
        <f>IF('Enojuma laiki bez_att. vājināj.'!Q2=0,,(1460*100/(1460-823.921169741025)-'Ēnojuma attālumi'!O2*100/(1460-823.921169741025)))</f>
        <v>0</v>
      </c>
      <c r="R2" s="11">
        <f>IF('Enojuma laiki bez_att. vājināj.'!R2=0,,(1460*100/(1460-823.921169741025)-'Ēnojuma attālumi'!P2*100/(1460-823.921169741025)))</f>
        <v>0</v>
      </c>
      <c r="S2" s="11">
        <f>IF('Enojuma laiki bez_att. vājināj.'!S2=0,,(1460*100/(1460-823.921169741025)-'Ēnojuma attālumi'!Q2*100/(1460-823.921169741025)))</f>
        <v>0</v>
      </c>
      <c r="T2" s="11">
        <f>IF('Enojuma laiki bez_att. vājināj.'!T2=0,,(1460*100/(1460-823.921169741025)-'Ēnojuma attālumi'!R2*100/(1460-823.921169741025)))</f>
        <v>0</v>
      </c>
      <c r="U2" s="11">
        <f>IF('Enojuma laiki bez_att. vājināj.'!U2=0,,(1460*100/(1460-823.921169741025)-'Ēnojuma attālumi'!S2*100/(1460-823.921169741025)))</f>
        <v>0</v>
      </c>
      <c r="V2" s="11">
        <f>IF('Enojuma laiki bez_att. vājināj.'!V2=0,,(1460*100/(1460-823.921169741025)-'Ēnojuma attālumi'!T2*100/(1460-823.921169741025)))</f>
        <v>0</v>
      </c>
      <c r="W2" s="11">
        <f>IF('Enojuma laiki bez_att. vājināj.'!W2=0,,(1460*100/(1460-823.921169741025)-'Ēnojuma attālumi'!U2*100/(1460-823.921169741025)))</f>
        <v>0</v>
      </c>
      <c r="X2" s="11">
        <f>IF('Enojuma laiki bez_att. vājināj.'!X2=0,,(1460*100/(1460-823.921169741025)-'Ēnojuma attālumi'!V2*100/(1460-823.921169741025)))</f>
        <v>0</v>
      </c>
      <c r="Y2" s="11">
        <f>IF('Enojuma laiki bez_att. vājināj.'!Y2=0,,(1460*100/(1460-823.921169741025)-'Ēnojuma attālumi'!W2*100/(1460-823.921169741025)))</f>
        <v>0</v>
      </c>
    </row>
    <row r="3" spans="1:25" x14ac:dyDescent="0.45">
      <c r="A3" s="4">
        <f>'Enojuma laiki bez_att. vājināj.'!A3</f>
        <v>2</v>
      </c>
      <c r="B3" s="5">
        <f>SUM(F3:Y3)</f>
        <v>126.9588921217869</v>
      </c>
      <c r="C3" s="12">
        <f t="shared" ref="C3:C62" si="0">IF(A3=0,,B3/A3)</f>
        <v>63.479446060893451</v>
      </c>
      <c r="D3" s="19">
        <f>'Enojuma laiki bez_att. vājināj.'!D3</f>
        <v>1.5326388888888891</v>
      </c>
      <c r="E3" s="23" t="s">
        <v>67</v>
      </c>
      <c r="F3" s="11">
        <f>IF('Enojuma laiki bez_att. vājināj.'!F3=0,,(1460*100/(1460-823.921169741025)-'Ēnojuma attālumi'!D3*100/(1460-823.921169741025)))</f>
        <v>0</v>
      </c>
      <c r="G3" s="11">
        <f>IF('Enojuma laiki bez_att. vājināj.'!G3=0,,(1460*100/(1460-823.921169741025)-'Ēnojuma attālumi'!E3*100/(1460-823.921169741025)))</f>
        <v>0</v>
      </c>
      <c r="H3" s="11">
        <f>IF('Enojuma laiki bez_att. vājināj.'!H3=0,,(1460*100/(1460-823.921169741025)-'Ēnojuma attālumi'!F3*100/(1460-823.921169741025)))</f>
        <v>66.910786243691206</v>
      </c>
      <c r="I3" s="11">
        <f>IF('Enojuma laiki bez_att. vājināj.'!I3=0,,(1460*100/(1460-823.921169741025)-'Ēnojuma attālumi'!G3*100/(1460-823.921169741025)))</f>
        <v>60.048105878095697</v>
      </c>
      <c r="J3" s="11">
        <f>IF('Enojuma laiki bez_att. vājināj.'!J3=0,,(1460*100/(1460-823.921169741025)-'Ēnojuma attālumi'!H3*100/(1460-823.921169741025)))</f>
        <v>0</v>
      </c>
      <c r="K3" s="11">
        <f>IF('Enojuma laiki bez_att. vājināj.'!K3=0,,(1460*100/(1460-823.921169741025)-'Ēnojuma attālumi'!I3*100/(1460-823.921169741025)))</f>
        <v>0</v>
      </c>
      <c r="L3" s="11">
        <f>IF('Enojuma laiki bez_att. vājināj.'!L3=0,,(1460*100/(1460-823.921169741025)-'Ēnojuma attālumi'!J3*100/(1460-823.921169741025)))</f>
        <v>0</v>
      </c>
      <c r="M3" s="11">
        <f>IF('Enojuma laiki bez_att. vājināj.'!M3=0,,(1460*100/(1460-823.921169741025)-'Ēnojuma attālumi'!K3*100/(1460-823.921169741025)))</f>
        <v>0</v>
      </c>
      <c r="N3" s="11">
        <f>IF('Enojuma laiki bez_att. vājināj.'!N3=0,,(1460*100/(1460-823.921169741025)-'Ēnojuma attālumi'!L3*100/(1460-823.921169741025)))</f>
        <v>0</v>
      </c>
      <c r="O3" s="11">
        <f>IF('Enojuma laiki bez_att. vājināj.'!O3=0,,(1460*100/(1460-823.921169741025)-'Ēnojuma attālumi'!M3*100/(1460-823.921169741025)))</f>
        <v>0</v>
      </c>
      <c r="P3" s="11">
        <f>IF('Enojuma laiki bez_att. vājināj.'!P3=0,,(1460*100/(1460-823.921169741025)-'Ēnojuma attālumi'!N3*100/(1460-823.921169741025)))</f>
        <v>0</v>
      </c>
      <c r="Q3" s="11">
        <f>IF('Enojuma laiki bez_att. vājināj.'!Q3=0,,(1460*100/(1460-823.921169741025)-'Ēnojuma attālumi'!O3*100/(1460-823.921169741025)))</f>
        <v>0</v>
      </c>
      <c r="R3" s="11">
        <f>IF('Enojuma laiki bez_att. vājināj.'!R3=0,,(1460*100/(1460-823.921169741025)-'Ēnojuma attālumi'!P3*100/(1460-823.921169741025)))</f>
        <v>0</v>
      </c>
      <c r="S3" s="11">
        <f>IF('Enojuma laiki bez_att. vājināj.'!S3=0,,(1460*100/(1460-823.921169741025)-'Ēnojuma attālumi'!Q3*100/(1460-823.921169741025)))</f>
        <v>0</v>
      </c>
      <c r="T3" s="11">
        <f>IF('Enojuma laiki bez_att. vājināj.'!T3=0,,(1460*100/(1460-823.921169741025)-'Ēnojuma attālumi'!R3*100/(1460-823.921169741025)))</f>
        <v>0</v>
      </c>
      <c r="U3" s="11">
        <f>IF('Enojuma laiki bez_att. vājināj.'!U3=0,,(1460*100/(1460-823.921169741025)-'Ēnojuma attālumi'!S3*100/(1460-823.921169741025)))</f>
        <v>0</v>
      </c>
      <c r="V3" s="11">
        <f>IF('Enojuma laiki bez_att. vājināj.'!V3=0,,(1460*100/(1460-823.921169741025)-'Ēnojuma attālumi'!T3*100/(1460-823.921169741025)))</f>
        <v>0</v>
      </c>
      <c r="W3" s="11">
        <f>IF('Enojuma laiki bez_att. vājināj.'!W3=0,,(1460*100/(1460-823.921169741025)-'Ēnojuma attālumi'!U3*100/(1460-823.921169741025)))</f>
        <v>0</v>
      </c>
      <c r="X3" s="11">
        <f>IF('Enojuma laiki bez_att. vājināj.'!X3=0,,(1460*100/(1460-823.921169741025)-'Ēnojuma attālumi'!V3*100/(1460-823.921169741025)))</f>
        <v>0</v>
      </c>
      <c r="Y3" s="11">
        <f>IF('Enojuma laiki bez_att. vājināj.'!Y3=0,,(1460*100/(1460-823.921169741025)-'Ēnojuma attālumi'!W3*100/(1460-823.921169741025)))</f>
        <v>0</v>
      </c>
    </row>
    <row r="4" spans="1:25" x14ac:dyDescent="0.45">
      <c r="A4" s="4">
        <f>'Enojuma laiki bez_att. vājināj.'!A4</f>
        <v>0</v>
      </c>
      <c r="B4" s="5">
        <f>SUM(F4:Y4)</f>
        <v>0</v>
      </c>
      <c r="C4" s="12">
        <f t="shared" si="0"/>
        <v>0</v>
      </c>
      <c r="D4" s="19">
        <f>'Enojuma laiki bez_att. vājināj.'!D4</f>
        <v>0</v>
      </c>
      <c r="E4" s="23" t="s">
        <v>69</v>
      </c>
      <c r="F4" s="11">
        <f>IF('Enojuma laiki bez_att. vājināj.'!F4=0,,(1460*100/(1460-823.921169741025)-'Ēnojuma attālumi'!D4*100/(1460-823.921169741025)))</f>
        <v>0</v>
      </c>
      <c r="G4" s="11">
        <f>IF('Enojuma laiki bez_att. vājināj.'!G4=0,,(1460*100/(1460-823.921169741025)-'Ēnojuma attālumi'!E4*100/(1460-823.921169741025)))</f>
        <v>0</v>
      </c>
      <c r="H4" s="11">
        <f>IF('Enojuma laiki bez_att. vājināj.'!H4=0,,(1460*100/(1460-823.921169741025)-'Ēnojuma attālumi'!F4*100/(1460-823.921169741025)))</f>
        <v>0</v>
      </c>
      <c r="I4" s="11">
        <f>IF('Enojuma laiki bez_att. vājināj.'!I4=0,,(1460*100/(1460-823.921169741025)-'Ēnojuma attālumi'!G4*100/(1460-823.921169741025)))</f>
        <v>0</v>
      </c>
      <c r="J4" s="11">
        <f>IF('Enojuma laiki bez_att. vājināj.'!J4=0,,(1460*100/(1460-823.921169741025)-'Ēnojuma attālumi'!H4*100/(1460-823.921169741025)))</f>
        <v>0</v>
      </c>
      <c r="K4" s="11">
        <f>IF('Enojuma laiki bez_att. vājināj.'!K4=0,,(1460*100/(1460-823.921169741025)-'Ēnojuma attālumi'!I4*100/(1460-823.921169741025)))</f>
        <v>0</v>
      </c>
      <c r="L4" s="11">
        <f>IF('Enojuma laiki bez_att. vājināj.'!L4=0,,(1460*100/(1460-823.921169741025)-'Ēnojuma attālumi'!J4*100/(1460-823.921169741025)))</f>
        <v>0</v>
      </c>
      <c r="M4" s="11">
        <f>IF('Enojuma laiki bez_att. vājināj.'!M4=0,,(1460*100/(1460-823.921169741025)-'Ēnojuma attālumi'!K4*100/(1460-823.921169741025)))</f>
        <v>0</v>
      </c>
      <c r="N4" s="11">
        <f>IF('Enojuma laiki bez_att. vājināj.'!N4=0,,(1460*100/(1460-823.921169741025)-'Ēnojuma attālumi'!L4*100/(1460-823.921169741025)))</f>
        <v>0</v>
      </c>
      <c r="O4" s="11">
        <f>IF('Enojuma laiki bez_att. vājināj.'!O4=0,,(1460*100/(1460-823.921169741025)-'Ēnojuma attālumi'!M4*100/(1460-823.921169741025)))</f>
        <v>0</v>
      </c>
      <c r="P4" s="11">
        <f>IF('Enojuma laiki bez_att. vājināj.'!P4=0,,(1460*100/(1460-823.921169741025)-'Ēnojuma attālumi'!N4*100/(1460-823.921169741025)))</f>
        <v>0</v>
      </c>
      <c r="Q4" s="11">
        <f>IF('Enojuma laiki bez_att. vājināj.'!Q4=0,,(1460*100/(1460-823.921169741025)-'Ēnojuma attālumi'!O4*100/(1460-823.921169741025)))</f>
        <v>0</v>
      </c>
      <c r="R4" s="11">
        <f>IF('Enojuma laiki bez_att. vājināj.'!R4=0,,(1460*100/(1460-823.921169741025)-'Ēnojuma attālumi'!P4*100/(1460-823.921169741025)))</f>
        <v>0</v>
      </c>
      <c r="S4" s="11">
        <f>IF('Enojuma laiki bez_att. vājināj.'!S4=0,,(1460*100/(1460-823.921169741025)-'Ēnojuma attālumi'!Q4*100/(1460-823.921169741025)))</f>
        <v>0</v>
      </c>
      <c r="T4" s="11">
        <f>IF('Enojuma laiki bez_att. vājināj.'!T4=0,,(1460*100/(1460-823.921169741025)-'Ēnojuma attālumi'!R4*100/(1460-823.921169741025)))</f>
        <v>0</v>
      </c>
      <c r="U4" s="11">
        <f>IF('Enojuma laiki bez_att. vājināj.'!U4=0,,(1460*100/(1460-823.921169741025)-'Ēnojuma attālumi'!S4*100/(1460-823.921169741025)))</f>
        <v>0</v>
      </c>
      <c r="V4" s="11">
        <f>IF('Enojuma laiki bez_att. vājināj.'!V4=0,,(1460*100/(1460-823.921169741025)-'Ēnojuma attālumi'!T4*100/(1460-823.921169741025)))</f>
        <v>0</v>
      </c>
      <c r="W4" s="11">
        <f>IF('Enojuma laiki bez_att. vājināj.'!W4=0,,(1460*100/(1460-823.921169741025)-'Ēnojuma attālumi'!U4*100/(1460-823.921169741025)))</f>
        <v>0</v>
      </c>
      <c r="X4" s="11">
        <f>IF('Enojuma laiki bez_att. vājināj.'!X4=0,,(1460*100/(1460-823.921169741025)-'Ēnojuma attālumi'!V4*100/(1460-823.921169741025)))</f>
        <v>0</v>
      </c>
      <c r="Y4" s="11">
        <f>IF('Enojuma laiki bez_att. vājināj.'!Y4=0,,(1460*100/(1460-823.921169741025)-'Ēnojuma attālumi'!W4*100/(1460-823.921169741025)))</f>
        <v>0</v>
      </c>
    </row>
    <row r="5" spans="1:25" x14ac:dyDescent="0.45">
      <c r="A5" s="4">
        <f>'Enojuma laiki bez_att. vājināj.'!A5</f>
        <v>1</v>
      </c>
      <c r="B5" s="5">
        <f>SUM(F5:Y5)</f>
        <v>42.639420356344004</v>
      </c>
      <c r="C5" s="12">
        <f t="shared" si="0"/>
        <v>42.639420356344004</v>
      </c>
      <c r="D5" s="19">
        <f>'Enojuma laiki bez_att. vājināj.'!D5</f>
        <v>0.59930555555555554</v>
      </c>
      <c r="E5" s="23" t="s">
        <v>71</v>
      </c>
      <c r="F5" s="11">
        <f>IF('Enojuma laiki bez_att. vājināj.'!F5=0,,(1460*100/(1460-823.921169741025)-'Ēnojuma attālumi'!D5*100/(1460-823.921169741025)))</f>
        <v>0</v>
      </c>
      <c r="G5" s="11">
        <f>IF('Enojuma laiki bez_att. vājināj.'!G5=0,,(1460*100/(1460-823.921169741025)-'Ēnojuma attālumi'!E5*100/(1460-823.921169741025)))</f>
        <v>0</v>
      </c>
      <c r="H5" s="11">
        <f>IF('Enojuma laiki bez_att. vājināj.'!H5=0,,(1460*100/(1460-823.921169741025)-'Ēnojuma attālumi'!F5*100/(1460-823.921169741025)))</f>
        <v>0</v>
      </c>
      <c r="I5" s="11">
        <f>IF('Enojuma laiki bez_att. vājināj.'!I5=0,,(1460*100/(1460-823.921169741025)-'Ēnojuma attālumi'!G5*100/(1460-823.921169741025)))</f>
        <v>42.639420356344004</v>
      </c>
      <c r="J5" s="11">
        <f>IF('Enojuma laiki bez_att. vājināj.'!J5=0,,(1460*100/(1460-823.921169741025)-'Ēnojuma attālumi'!H5*100/(1460-823.921169741025)))</f>
        <v>0</v>
      </c>
      <c r="K5" s="11">
        <f>IF('Enojuma laiki bez_att. vājināj.'!K5=0,,(1460*100/(1460-823.921169741025)-'Ēnojuma attālumi'!I5*100/(1460-823.921169741025)))</f>
        <v>0</v>
      </c>
      <c r="L5" s="11">
        <f>IF('Enojuma laiki bez_att. vājināj.'!L5=0,,(1460*100/(1460-823.921169741025)-'Ēnojuma attālumi'!J5*100/(1460-823.921169741025)))</f>
        <v>0</v>
      </c>
      <c r="M5" s="11">
        <f>IF('Enojuma laiki bez_att. vājināj.'!M5=0,,(1460*100/(1460-823.921169741025)-'Ēnojuma attālumi'!K5*100/(1460-823.921169741025)))</f>
        <v>0</v>
      </c>
      <c r="N5" s="11">
        <f>IF('Enojuma laiki bez_att. vājināj.'!N5=0,,(1460*100/(1460-823.921169741025)-'Ēnojuma attālumi'!L5*100/(1460-823.921169741025)))</f>
        <v>0</v>
      </c>
      <c r="O5" s="11">
        <f>IF('Enojuma laiki bez_att. vājināj.'!O5=0,,(1460*100/(1460-823.921169741025)-'Ēnojuma attālumi'!M5*100/(1460-823.921169741025)))</f>
        <v>0</v>
      </c>
      <c r="P5" s="11">
        <f>IF('Enojuma laiki bez_att. vājināj.'!P5=0,,(1460*100/(1460-823.921169741025)-'Ēnojuma attālumi'!N5*100/(1460-823.921169741025)))</f>
        <v>0</v>
      </c>
      <c r="Q5" s="11">
        <f>IF('Enojuma laiki bez_att. vājināj.'!Q5=0,,(1460*100/(1460-823.921169741025)-'Ēnojuma attālumi'!O5*100/(1460-823.921169741025)))</f>
        <v>0</v>
      </c>
      <c r="R5" s="11">
        <f>IF('Enojuma laiki bez_att. vājināj.'!R5=0,,(1460*100/(1460-823.921169741025)-'Ēnojuma attālumi'!P5*100/(1460-823.921169741025)))</f>
        <v>0</v>
      </c>
      <c r="S5" s="11">
        <f>IF('Enojuma laiki bez_att. vājināj.'!S5=0,,(1460*100/(1460-823.921169741025)-'Ēnojuma attālumi'!Q5*100/(1460-823.921169741025)))</f>
        <v>0</v>
      </c>
      <c r="T5" s="11">
        <f>IF('Enojuma laiki bez_att. vājināj.'!T5=0,,(1460*100/(1460-823.921169741025)-'Ēnojuma attālumi'!R5*100/(1460-823.921169741025)))</f>
        <v>0</v>
      </c>
      <c r="U5" s="11">
        <f>IF('Enojuma laiki bez_att. vājināj.'!U5=0,,(1460*100/(1460-823.921169741025)-'Ēnojuma attālumi'!S5*100/(1460-823.921169741025)))</f>
        <v>0</v>
      </c>
      <c r="V5" s="11">
        <f>IF('Enojuma laiki bez_att. vājināj.'!V5=0,,(1460*100/(1460-823.921169741025)-'Ēnojuma attālumi'!T5*100/(1460-823.921169741025)))</f>
        <v>0</v>
      </c>
      <c r="W5" s="11">
        <f>IF('Enojuma laiki bez_att. vājināj.'!W5=0,,(1460*100/(1460-823.921169741025)-'Ēnojuma attālumi'!U5*100/(1460-823.921169741025)))</f>
        <v>0</v>
      </c>
      <c r="X5" s="11">
        <f>IF('Enojuma laiki bez_att. vājināj.'!X5=0,,(1460*100/(1460-823.921169741025)-'Ēnojuma attālumi'!V5*100/(1460-823.921169741025)))</f>
        <v>0</v>
      </c>
      <c r="Y5" s="11">
        <f>IF('Enojuma laiki bez_att. vājināj.'!Y5=0,,(1460*100/(1460-823.921169741025)-'Ēnojuma attālumi'!W5*100/(1460-823.921169741025)))</f>
        <v>0</v>
      </c>
    </row>
    <row r="6" spans="1:25" x14ac:dyDescent="0.45">
      <c r="A6" s="4">
        <f>'Enojuma laiki bez_att. vājināj.'!A6</f>
        <v>2</v>
      </c>
      <c r="B6" s="5">
        <f>SUM(F6:Y6)</f>
        <v>60.628662323234551</v>
      </c>
      <c r="C6" s="12">
        <f t="shared" si="0"/>
        <v>30.314331161617275</v>
      </c>
      <c r="D6" s="19">
        <f>'Enojuma laiki bez_att. vājināj.'!D6</f>
        <v>0.35555555555555557</v>
      </c>
      <c r="E6" s="23" t="s">
        <v>73</v>
      </c>
      <c r="F6" s="11">
        <f>IF('Enojuma laiki bez_att. vājināj.'!F6=0,,(1460*100/(1460-823.921169741025)-'Ēnojuma attālumi'!D6*100/(1460-823.921169741025)))</f>
        <v>0</v>
      </c>
      <c r="G6" s="11">
        <f>IF('Enojuma laiki bez_att. vājināj.'!G6=0,,(1460*100/(1460-823.921169741025)-'Ēnojuma attālumi'!E6*100/(1460-823.921169741025)))</f>
        <v>0</v>
      </c>
      <c r="H6" s="11">
        <f>IF('Enojuma laiki bez_att. vājināj.'!H6=0,,(1460*100/(1460-823.921169741025)-'Ēnojuma attālumi'!F6*100/(1460-823.921169741025)))</f>
        <v>0</v>
      </c>
      <c r="I6" s="11">
        <f>IF('Enojuma laiki bez_att. vājināj.'!I6=0,,(1460*100/(1460-823.921169741025)-'Ēnojuma attālumi'!G6*100/(1460-823.921169741025)))</f>
        <v>0</v>
      </c>
      <c r="J6" s="11">
        <f>IF('Enojuma laiki bez_att. vājināj.'!J6=0,,(1460*100/(1460-823.921169741025)-'Ēnojuma attālumi'!H6*100/(1460-823.921169741025)))</f>
        <v>0</v>
      </c>
      <c r="K6" s="11">
        <f>IF('Enojuma laiki bez_att. vājināj.'!K6=0,,(1460*100/(1460-823.921169741025)-'Ēnojuma attālumi'!I6*100/(1460-823.921169741025)))</f>
        <v>0</v>
      </c>
      <c r="L6" s="11">
        <f>IF('Enojuma laiki bez_att. vājināj.'!L6=0,,(1460*100/(1460-823.921169741025)-'Ēnojuma attālumi'!J6*100/(1460-823.921169741025)))</f>
        <v>0</v>
      </c>
      <c r="M6" s="11">
        <f>IF('Enojuma laiki bez_att. vājināj.'!M6=0,,(1460*100/(1460-823.921169741025)-'Ēnojuma attālumi'!K6*100/(1460-823.921169741025)))</f>
        <v>0</v>
      </c>
      <c r="N6" s="11">
        <f>IF('Enojuma laiki bez_att. vājināj.'!N6=0,,(1460*100/(1460-823.921169741025)-'Ēnojuma attālumi'!L6*100/(1460-823.921169741025)))</f>
        <v>0</v>
      </c>
      <c r="O6" s="11">
        <f>IF('Enojuma laiki bez_att. vājināj.'!O6=0,,(1460*100/(1460-823.921169741025)-'Ēnojuma attālumi'!M6*100/(1460-823.921169741025)))</f>
        <v>0</v>
      </c>
      <c r="P6" s="11">
        <f>IF('Enojuma laiki bez_att. vājināj.'!P6=0,,(1460*100/(1460-823.921169741025)-'Ēnojuma attālumi'!N6*100/(1460-823.921169741025)))</f>
        <v>0</v>
      </c>
      <c r="Q6" s="11">
        <f>IF('Enojuma laiki bez_att. vājināj.'!Q6=0,,(1460*100/(1460-823.921169741025)-'Ēnojuma attālumi'!O6*100/(1460-823.921169741025)))</f>
        <v>0</v>
      </c>
      <c r="R6" s="11">
        <f>IF('Enojuma laiki bez_att. vājināj.'!R6=0,,(1460*100/(1460-823.921169741025)-'Ēnojuma attālumi'!P6*100/(1460-823.921169741025)))</f>
        <v>0</v>
      </c>
      <c r="S6" s="11">
        <f>IF('Enojuma laiki bez_att. vājināj.'!S6=0,,(1460*100/(1460-823.921169741025)-'Ēnojuma attālumi'!Q6*100/(1460-823.921169741025)))</f>
        <v>0</v>
      </c>
      <c r="T6" s="11">
        <f>IF('Enojuma laiki bez_att. vājināj.'!T6=0,,(1460*100/(1460-823.921169741025)-'Ēnojuma attālumi'!R6*100/(1460-823.921169741025)))</f>
        <v>0</v>
      </c>
      <c r="U6" s="11">
        <f>IF('Enojuma laiki bez_att. vājināj.'!U6=0,,(1460*100/(1460-823.921169741025)-'Ēnojuma attālumi'!S6*100/(1460-823.921169741025)))</f>
        <v>0</v>
      </c>
      <c r="V6" s="11">
        <f>IF('Enojuma laiki bez_att. vājināj.'!V6=0,,(1460*100/(1460-823.921169741025)-'Ēnojuma attālumi'!T6*100/(1460-823.921169741025)))</f>
        <v>15.33235520564395</v>
      </c>
      <c r="W6" s="11">
        <f>IF('Enojuma laiki bez_att. vājināj.'!W6=0,,(1460*100/(1460-823.921169741025)-'Ēnojuma attālumi'!U6*100/(1460-823.921169741025)))</f>
        <v>0</v>
      </c>
      <c r="X6" s="11">
        <f>IF('Enojuma laiki bez_att. vājināj.'!X6=0,,(1460*100/(1460-823.921169741025)-'Ēnojuma attālumi'!V6*100/(1460-823.921169741025)))</f>
        <v>0</v>
      </c>
      <c r="Y6" s="11">
        <f>IF('Enojuma laiki bez_att. vājināj.'!Y6=0,,(1460*100/(1460-823.921169741025)-'Ēnojuma attālumi'!W6*100/(1460-823.921169741025)))</f>
        <v>45.296307117590601</v>
      </c>
    </row>
    <row r="7" spans="1:25" x14ac:dyDescent="0.45">
      <c r="A7" s="4">
        <f>'Enojuma laiki bez_att. vājināj.'!A7</f>
        <v>0</v>
      </c>
      <c r="B7" s="5">
        <f>SUM(F7:Y7)</f>
        <v>0</v>
      </c>
      <c r="C7" s="12">
        <f t="shared" si="0"/>
        <v>0</v>
      </c>
      <c r="D7" s="19">
        <f>'Enojuma laiki bez_att. vājināj.'!D7</f>
        <v>0</v>
      </c>
      <c r="E7" s="23" t="s">
        <v>74</v>
      </c>
      <c r="F7" s="11">
        <f>IF('Enojuma laiki bez_att. vājināj.'!F7=0,,(1460*100/(1460-823.921169741025)-'Ēnojuma attālumi'!D7*100/(1460-823.921169741025)))</f>
        <v>0</v>
      </c>
      <c r="G7" s="11">
        <f>IF('Enojuma laiki bez_att. vājināj.'!G7=0,,(1460*100/(1460-823.921169741025)-'Ēnojuma attālumi'!E7*100/(1460-823.921169741025)))</f>
        <v>0</v>
      </c>
      <c r="H7" s="11">
        <f>IF('Enojuma laiki bez_att. vājināj.'!H7=0,,(1460*100/(1460-823.921169741025)-'Ēnojuma attālumi'!F7*100/(1460-823.921169741025)))</f>
        <v>0</v>
      </c>
      <c r="I7" s="11">
        <f>IF('Enojuma laiki bez_att. vājināj.'!I7=0,,(1460*100/(1460-823.921169741025)-'Ēnojuma attālumi'!G7*100/(1460-823.921169741025)))</f>
        <v>0</v>
      </c>
      <c r="J7" s="11">
        <f>IF('Enojuma laiki bez_att. vājināj.'!J7=0,,(1460*100/(1460-823.921169741025)-'Ēnojuma attālumi'!H7*100/(1460-823.921169741025)))</f>
        <v>0</v>
      </c>
      <c r="K7" s="11">
        <f>IF('Enojuma laiki bez_att. vājināj.'!K7=0,,(1460*100/(1460-823.921169741025)-'Ēnojuma attālumi'!I7*100/(1460-823.921169741025)))</f>
        <v>0</v>
      </c>
      <c r="L7" s="11">
        <f>IF('Enojuma laiki bez_att. vājināj.'!L7=0,,(1460*100/(1460-823.921169741025)-'Ēnojuma attālumi'!J7*100/(1460-823.921169741025)))</f>
        <v>0</v>
      </c>
      <c r="M7" s="11">
        <f>IF('Enojuma laiki bez_att. vājināj.'!M7=0,,(1460*100/(1460-823.921169741025)-'Ēnojuma attālumi'!K7*100/(1460-823.921169741025)))</f>
        <v>0</v>
      </c>
      <c r="N7" s="11">
        <f>IF('Enojuma laiki bez_att. vājināj.'!N7=0,,(1460*100/(1460-823.921169741025)-'Ēnojuma attālumi'!L7*100/(1460-823.921169741025)))</f>
        <v>0</v>
      </c>
      <c r="O7" s="11">
        <f>IF('Enojuma laiki bez_att. vājināj.'!O7=0,,(1460*100/(1460-823.921169741025)-'Ēnojuma attālumi'!M7*100/(1460-823.921169741025)))</f>
        <v>0</v>
      </c>
      <c r="P7" s="11">
        <f>IF('Enojuma laiki bez_att. vājināj.'!P7=0,,(1460*100/(1460-823.921169741025)-'Ēnojuma attālumi'!N7*100/(1460-823.921169741025)))</f>
        <v>0</v>
      </c>
      <c r="Q7" s="11">
        <f>IF('Enojuma laiki bez_att. vājināj.'!Q7=0,,(1460*100/(1460-823.921169741025)-'Ēnojuma attālumi'!O7*100/(1460-823.921169741025)))</f>
        <v>0</v>
      </c>
      <c r="R7" s="11">
        <f>IF('Enojuma laiki bez_att. vājināj.'!R7=0,,(1460*100/(1460-823.921169741025)-'Ēnojuma attālumi'!P7*100/(1460-823.921169741025)))</f>
        <v>0</v>
      </c>
      <c r="S7" s="11">
        <f>IF('Enojuma laiki bez_att. vājināj.'!S7=0,,(1460*100/(1460-823.921169741025)-'Ēnojuma attālumi'!Q7*100/(1460-823.921169741025)))</f>
        <v>0</v>
      </c>
      <c r="T7" s="11">
        <f>IF('Enojuma laiki bez_att. vājināj.'!T7=0,,(1460*100/(1460-823.921169741025)-'Ēnojuma attālumi'!R7*100/(1460-823.921169741025)))</f>
        <v>0</v>
      </c>
      <c r="U7" s="11">
        <f>IF('Enojuma laiki bez_att. vājināj.'!U7=0,,(1460*100/(1460-823.921169741025)-'Ēnojuma attālumi'!S7*100/(1460-823.921169741025)))</f>
        <v>0</v>
      </c>
      <c r="V7" s="11">
        <f>IF('Enojuma laiki bez_att. vājināj.'!V7=0,,(1460*100/(1460-823.921169741025)-'Ēnojuma attālumi'!T7*100/(1460-823.921169741025)))</f>
        <v>0</v>
      </c>
      <c r="W7" s="11">
        <f>IF('Enojuma laiki bez_att. vājināj.'!W7=0,,(1460*100/(1460-823.921169741025)-'Ēnojuma attālumi'!U7*100/(1460-823.921169741025)))</f>
        <v>0</v>
      </c>
      <c r="X7" s="11">
        <f>IF('Enojuma laiki bez_att. vājināj.'!X7=0,,(1460*100/(1460-823.921169741025)-'Ēnojuma attālumi'!V7*100/(1460-823.921169741025)))</f>
        <v>0</v>
      </c>
      <c r="Y7" s="11">
        <f>IF('Enojuma laiki bez_att. vājināj.'!Y7=0,,(1460*100/(1460-823.921169741025)-'Ēnojuma attālumi'!W7*100/(1460-823.921169741025)))</f>
        <v>0</v>
      </c>
    </row>
    <row r="8" spans="1:25" x14ac:dyDescent="0.45">
      <c r="A8" s="4">
        <f>'Enojuma laiki bez_att. vājināj.'!A8</f>
        <v>0</v>
      </c>
      <c r="B8" s="5">
        <f>SUM(F8:Y8)</f>
        <v>0</v>
      </c>
      <c r="C8" s="12">
        <f t="shared" si="0"/>
        <v>0</v>
      </c>
      <c r="D8" s="19">
        <f>'Enojuma laiki bez_att. vājināj.'!D8</f>
        <v>0</v>
      </c>
      <c r="E8" s="23" t="s">
        <v>75</v>
      </c>
      <c r="F8" s="11">
        <f>IF('Enojuma laiki bez_att. vājināj.'!F8=0,,(1460*100/(1460-823.921169741025)-'Ēnojuma attālumi'!D8*100/(1460-823.921169741025)))</f>
        <v>0</v>
      </c>
      <c r="G8" s="11">
        <f>IF('Enojuma laiki bez_att. vājināj.'!G8=0,,(1460*100/(1460-823.921169741025)-'Ēnojuma attālumi'!E8*100/(1460-823.921169741025)))</f>
        <v>0</v>
      </c>
      <c r="H8" s="11">
        <f>IF('Enojuma laiki bez_att. vājināj.'!H8=0,,(1460*100/(1460-823.921169741025)-'Ēnojuma attālumi'!F8*100/(1460-823.921169741025)))</f>
        <v>0</v>
      </c>
      <c r="I8" s="11">
        <f>IF('Enojuma laiki bez_att. vājināj.'!I8=0,,(1460*100/(1460-823.921169741025)-'Ēnojuma attālumi'!G8*100/(1460-823.921169741025)))</f>
        <v>0</v>
      </c>
      <c r="J8" s="11">
        <f>IF('Enojuma laiki bez_att. vājināj.'!J8=0,,(1460*100/(1460-823.921169741025)-'Ēnojuma attālumi'!H8*100/(1460-823.921169741025)))</f>
        <v>0</v>
      </c>
      <c r="K8" s="11">
        <f>IF('Enojuma laiki bez_att. vājināj.'!K8=0,,(1460*100/(1460-823.921169741025)-'Ēnojuma attālumi'!I8*100/(1460-823.921169741025)))</f>
        <v>0</v>
      </c>
      <c r="L8" s="11">
        <f>IF('Enojuma laiki bez_att. vājināj.'!L8=0,,(1460*100/(1460-823.921169741025)-'Ēnojuma attālumi'!J8*100/(1460-823.921169741025)))</f>
        <v>0</v>
      </c>
      <c r="M8" s="11">
        <f>IF('Enojuma laiki bez_att. vājināj.'!M8=0,,(1460*100/(1460-823.921169741025)-'Ēnojuma attālumi'!K8*100/(1460-823.921169741025)))</f>
        <v>0</v>
      </c>
      <c r="N8" s="11">
        <f>IF('Enojuma laiki bez_att. vājināj.'!N8=0,,(1460*100/(1460-823.921169741025)-'Ēnojuma attālumi'!L8*100/(1460-823.921169741025)))</f>
        <v>0</v>
      </c>
      <c r="O8" s="11">
        <f>IF('Enojuma laiki bez_att. vājināj.'!O8=0,,(1460*100/(1460-823.921169741025)-'Ēnojuma attālumi'!M8*100/(1460-823.921169741025)))</f>
        <v>0</v>
      </c>
      <c r="P8" s="11">
        <f>IF('Enojuma laiki bez_att. vājināj.'!P8=0,,(1460*100/(1460-823.921169741025)-'Ēnojuma attālumi'!N8*100/(1460-823.921169741025)))</f>
        <v>0</v>
      </c>
      <c r="Q8" s="11">
        <f>IF('Enojuma laiki bez_att. vājināj.'!Q8=0,,(1460*100/(1460-823.921169741025)-'Ēnojuma attālumi'!O8*100/(1460-823.921169741025)))</f>
        <v>0</v>
      </c>
      <c r="R8" s="11">
        <f>IF('Enojuma laiki bez_att. vājināj.'!R8=0,,(1460*100/(1460-823.921169741025)-'Ēnojuma attālumi'!P8*100/(1460-823.921169741025)))</f>
        <v>0</v>
      </c>
      <c r="S8" s="11">
        <f>IF('Enojuma laiki bez_att. vājināj.'!S8=0,,(1460*100/(1460-823.921169741025)-'Ēnojuma attālumi'!Q8*100/(1460-823.921169741025)))</f>
        <v>0</v>
      </c>
      <c r="T8" s="11">
        <f>IF('Enojuma laiki bez_att. vājināj.'!T8=0,,(1460*100/(1460-823.921169741025)-'Ēnojuma attālumi'!R8*100/(1460-823.921169741025)))</f>
        <v>0</v>
      </c>
      <c r="U8" s="11">
        <f>IF('Enojuma laiki bez_att. vājināj.'!U8=0,,(1460*100/(1460-823.921169741025)-'Ēnojuma attālumi'!S8*100/(1460-823.921169741025)))</f>
        <v>0</v>
      </c>
      <c r="V8" s="11">
        <f>IF('Enojuma laiki bez_att. vājināj.'!V8=0,,(1460*100/(1460-823.921169741025)-'Ēnojuma attālumi'!T8*100/(1460-823.921169741025)))</f>
        <v>0</v>
      </c>
      <c r="W8" s="11">
        <f>IF('Enojuma laiki bez_att. vājināj.'!W8=0,,(1460*100/(1460-823.921169741025)-'Ēnojuma attālumi'!U8*100/(1460-823.921169741025)))</f>
        <v>0</v>
      </c>
      <c r="X8" s="11">
        <f>IF('Enojuma laiki bez_att. vājināj.'!X8=0,,(1460*100/(1460-823.921169741025)-'Ēnojuma attālumi'!V8*100/(1460-823.921169741025)))</f>
        <v>0</v>
      </c>
      <c r="Y8" s="11">
        <f>IF('Enojuma laiki bez_att. vājināj.'!Y8=0,,(1460*100/(1460-823.921169741025)-'Ēnojuma attālumi'!W8*100/(1460-823.921169741025)))</f>
        <v>0</v>
      </c>
    </row>
    <row r="9" spans="1:25" x14ac:dyDescent="0.45">
      <c r="A9" s="4">
        <f>'Enojuma laiki bez_att. vājināj.'!A9</f>
        <v>0</v>
      </c>
      <c r="B9" s="5">
        <f>SUM(F9:Y9)</f>
        <v>0</v>
      </c>
      <c r="C9" s="12">
        <f t="shared" si="0"/>
        <v>0</v>
      </c>
      <c r="D9" s="19">
        <f>'Enojuma laiki bez_att. vājināj.'!D9</f>
        <v>0</v>
      </c>
      <c r="E9" s="23" t="s">
        <v>76</v>
      </c>
      <c r="F9" s="11">
        <f>IF('Enojuma laiki bez_att. vājināj.'!F9=0,,(1460*100/(1460-823.921169741025)-'Ēnojuma attālumi'!D9*100/(1460-823.921169741025)))</f>
        <v>0</v>
      </c>
      <c r="G9" s="11">
        <f>IF('Enojuma laiki bez_att. vājināj.'!G9=0,,(1460*100/(1460-823.921169741025)-'Ēnojuma attālumi'!E9*100/(1460-823.921169741025)))</f>
        <v>0</v>
      </c>
      <c r="H9" s="11">
        <f>IF('Enojuma laiki bez_att. vājināj.'!H9=0,,(1460*100/(1460-823.921169741025)-'Ēnojuma attālumi'!F9*100/(1460-823.921169741025)))</f>
        <v>0</v>
      </c>
      <c r="I9" s="11">
        <f>IF('Enojuma laiki bez_att. vājināj.'!I9=0,,(1460*100/(1460-823.921169741025)-'Ēnojuma attālumi'!G9*100/(1460-823.921169741025)))</f>
        <v>0</v>
      </c>
      <c r="J9" s="11">
        <f>IF('Enojuma laiki bez_att. vājināj.'!J9=0,,(1460*100/(1460-823.921169741025)-'Ēnojuma attālumi'!H9*100/(1460-823.921169741025)))</f>
        <v>0</v>
      </c>
      <c r="K9" s="11">
        <f>IF('Enojuma laiki bez_att. vājināj.'!K9=0,,(1460*100/(1460-823.921169741025)-'Ēnojuma attālumi'!I9*100/(1460-823.921169741025)))</f>
        <v>0</v>
      </c>
      <c r="L9" s="11">
        <f>IF('Enojuma laiki bez_att. vājināj.'!L9=0,,(1460*100/(1460-823.921169741025)-'Ēnojuma attālumi'!J9*100/(1460-823.921169741025)))</f>
        <v>0</v>
      </c>
      <c r="M9" s="11">
        <f>IF('Enojuma laiki bez_att. vājināj.'!M9=0,,(1460*100/(1460-823.921169741025)-'Ēnojuma attālumi'!K9*100/(1460-823.921169741025)))</f>
        <v>0</v>
      </c>
      <c r="N9" s="11">
        <f>IF('Enojuma laiki bez_att. vājināj.'!N9=0,,(1460*100/(1460-823.921169741025)-'Ēnojuma attālumi'!L9*100/(1460-823.921169741025)))</f>
        <v>0</v>
      </c>
      <c r="O9" s="11">
        <f>IF('Enojuma laiki bez_att. vājināj.'!O9=0,,(1460*100/(1460-823.921169741025)-'Ēnojuma attālumi'!M9*100/(1460-823.921169741025)))</f>
        <v>0</v>
      </c>
      <c r="P9" s="11">
        <f>IF('Enojuma laiki bez_att. vājināj.'!P9=0,,(1460*100/(1460-823.921169741025)-'Ēnojuma attālumi'!N9*100/(1460-823.921169741025)))</f>
        <v>0</v>
      </c>
      <c r="Q9" s="11">
        <f>IF('Enojuma laiki bez_att. vājināj.'!Q9=0,,(1460*100/(1460-823.921169741025)-'Ēnojuma attālumi'!O9*100/(1460-823.921169741025)))</f>
        <v>0</v>
      </c>
      <c r="R9" s="11">
        <f>IF('Enojuma laiki bez_att. vājināj.'!R9=0,,(1460*100/(1460-823.921169741025)-'Ēnojuma attālumi'!P9*100/(1460-823.921169741025)))</f>
        <v>0</v>
      </c>
      <c r="S9" s="11">
        <f>IF('Enojuma laiki bez_att. vājināj.'!S9=0,,(1460*100/(1460-823.921169741025)-'Ēnojuma attālumi'!Q9*100/(1460-823.921169741025)))</f>
        <v>0</v>
      </c>
      <c r="T9" s="11">
        <f>IF('Enojuma laiki bez_att. vājināj.'!T9=0,,(1460*100/(1460-823.921169741025)-'Ēnojuma attālumi'!R9*100/(1460-823.921169741025)))</f>
        <v>0</v>
      </c>
      <c r="U9" s="11">
        <f>IF('Enojuma laiki bez_att. vājināj.'!U9=0,,(1460*100/(1460-823.921169741025)-'Ēnojuma attālumi'!S9*100/(1460-823.921169741025)))</f>
        <v>0</v>
      </c>
      <c r="V9" s="11">
        <f>IF('Enojuma laiki bez_att. vājināj.'!V9=0,,(1460*100/(1460-823.921169741025)-'Ēnojuma attālumi'!T9*100/(1460-823.921169741025)))</f>
        <v>0</v>
      </c>
      <c r="W9" s="11">
        <f>IF('Enojuma laiki bez_att. vājināj.'!W9=0,,(1460*100/(1460-823.921169741025)-'Ēnojuma attālumi'!U9*100/(1460-823.921169741025)))</f>
        <v>0</v>
      </c>
      <c r="X9" s="11">
        <f>IF('Enojuma laiki bez_att. vājināj.'!X9=0,,(1460*100/(1460-823.921169741025)-'Ēnojuma attālumi'!V9*100/(1460-823.921169741025)))</f>
        <v>0</v>
      </c>
      <c r="Y9" s="11">
        <f>IF('Enojuma laiki bez_att. vājināj.'!Y9=0,,(1460*100/(1460-823.921169741025)-'Ēnojuma attālumi'!W9*100/(1460-823.921169741025)))</f>
        <v>0</v>
      </c>
    </row>
    <row r="10" spans="1:25" x14ac:dyDescent="0.45">
      <c r="A10" s="4">
        <f>'Enojuma laiki bez_att. vājināj.'!A10</f>
        <v>0</v>
      </c>
      <c r="B10" s="5">
        <f>SUM(F10:Y10)</f>
        <v>0</v>
      </c>
      <c r="C10" s="12">
        <f t="shared" si="0"/>
        <v>0</v>
      </c>
      <c r="D10" s="19">
        <f>'Enojuma laiki bez_att. vājināj.'!D10</f>
        <v>0</v>
      </c>
      <c r="E10" s="23" t="s">
        <v>77</v>
      </c>
      <c r="F10" s="11">
        <f>IF('Enojuma laiki bez_att. vājināj.'!F10=0,,(1460*100/(1460-823.921169741025)-'Ēnojuma attālumi'!D10*100/(1460-823.921169741025)))</f>
        <v>0</v>
      </c>
      <c r="G10" s="11">
        <f>IF('Enojuma laiki bez_att. vājināj.'!G10=0,,(1460*100/(1460-823.921169741025)-'Ēnojuma attālumi'!E10*100/(1460-823.921169741025)))</f>
        <v>0</v>
      </c>
      <c r="H10" s="11">
        <f>IF('Enojuma laiki bez_att. vājināj.'!H10=0,,(1460*100/(1460-823.921169741025)-'Ēnojuma attālumi'!F10*100/(1460-823.921169741025)))</f>
        <v>0</v>
      </c>
      <c r="I10" s="11">
        <f>IF('Enojuma laiki bez_att. vājināj.'!I10=0,,(1460*100/(1460-823.921169741025)-'Ēnojuma attālumi'!G10*100/(1460-823.921169741025)))</f>
        <v>0</v>
      </c>
      <c r="J10" s="11">
        <f>IF('Enojuma laiki bez_att. vājināj.'!J10=0,,(1460*100/(1460-823.921169741025)-'Ēnojuma attālumi'!H10*100/(1460-823.921169741025)))</f>
        <v>0</v>
      </c>
      <c r="K10" s="11">
        <f>IF('Enojuma laiki bez_att. vājināj.'!K10=0,,(1460*100/(1460-823.921169741025)-'Ēnojuma attālumi'!I10*100/(1460-823.921169741025)))</f>
        <v>0</v>
      </c>
      <c r="L10" s="11">
        <f>IF('Enojuma laiki bez_att. vājināj.'!L10=0,,(1460*100/(1460-823.921169741025)-'Ēnojuma attālumi'!J10*100/(1460-823.921169741025)))</f>
        <v>0</v>
      </c>
      <c r="M10" s="11">
        <f>IF('Enojuma laiki bez_att. vājināj.'!M10=0,,(1460*100/(1460-823.921169741025)-'Ēnojuma attālumi'!K10*100/(1460-823.921169741025)))</f>
        <v>0</v>
      </c>
      <c r="N10" s="11">
        <f>IF('Enojuma laiki bez_att. vājināj.'!N10=0,,(1460*100/(1460-823.921169741025)-'Ēnojuma attālumi'!L10*100/(1460-823.921169741025)))</f>
        <v>0</v>
      </c>
      <c r="O10" s="11">
        <f>IF('Enojuma laiki bez_att. vājināj.'!O10=0,,(1460*100/(1460-823.921169741025)-'Ēnojuma attālumi'!M10*100/(1460-823.921169741025)))</f>
        <v>0</v>
      </c>
      <c r="P10" s="11">
        <f>IF('Enojuma laiki bez_att. vājināj.'!P10=0,,(1460*100/(1460-823.921169741025)-'Ēnojuma attālumi'!N10*100/(1460-823.921169741025)))</f>
        <v>0</v>
      </c>
      <c r="Q10" s="11">
        <f>IF('Enojuma laiki bez_att. vājināj.'!Q10=0,,(1460*100/(1460-823.921169741025)-'Ēnojuma attālumi'!O10*100/(1460-823.921169741025)))</f>
        <v>0</v>
      </c>
      <c r="R10" s="11">
        <f>IF('Enojuma laiki bez_att. vājināj.'!R10=0,,(1460*100/(1460-823.921169741025)-'Ēnojuma attālumi'!P10*100/(1460-823.921169741025)))</f>
        <v>0</v>
      </c>
      <c r="S10" s="11">
        <f>IF('Enojuma laiki bez_att. vājināj.'!S10=0,,(1460*100/(1460-823.921169741025)-'Ēnojuma attālumi'!Q10*100/(1460-823.921169741025)))</f>
        <v>0</v>
      </c>
      <c r="T10" s="11">
        <f>IF('Enojuma laiki bez_att. vājināj.'!T10=0,,(1460*100/(1460-823.921169741025)-'Ēnojuma attālumi'!R10*100/(1460-823.921169741025)))</f>
        <v>0</v>
      </c>
      <c r="U10" s="11">
        <f>IF('Enojuma laiki bez_att. vājināj.'!U10=0,,(1460*100/(1460-823.921169741025)-'Ēnojuma attālumi'!S10*100/(1460-823.921169741025)))</f>
        <v>0</v>
      </c>
      <c r="V10" s="11">
        <f>IF('Enojuma laiki bez_att. vājināj.'!V10=0,,(1460*100/(1460-823.921169741025)-'Ēnojuma attālumi'!T10*100/(1460-823.921169741025)))</f>
        <v>0</v>
      </c>
      <c r="W10" s="11">
        <f>IF('Enojuma laiki bez_att. vājināj.'!W10=0,,(1460*100/(1460-823.921169741025)-'Ēnojuma attālumi'!U10*100/(1460-823.921169741025)))</f>
        <v>0</v>
      </c>
      <c r="X10" s="11">
        <f>IF('Enojuma laiki bez_att. vājināj.'!X10=0,,(1460*100/(1460-823.921169741025)-'Ēnojuma attālumi'!V10*100/(1460-823.921169741025)))</f>
        <v>0</v>
      </c>
      <c r="Y10" s="11">
        <f>IF('Enojuma laiki bez_att. vājināj.'!Y10=0,,(1460*100/(1460-823.921169741025)-'Ēnojuma attālumi'!W10*100/(1460-823.921169741025)))</f>
        <v>0</v>
      </c>
    </row>
    <row r="11" spans="1:25" x14ac:dyDescent="0.45">
      <c r="A11" s="4">
        <f>'Enojuma laiki bez_att. vājināj.'!A11</f>
        <v>1</v>
      </c>
      <c r="B11" s="5">
        <f>SUM(F11:Y11)</f>
        <v>34.128479926953673</v>
      </c>
      <c r="C11" s="12">
        <f t="shared" si="0"/>
        <v>34.128479926953673</v>
      </c>
      <c r="D11" s="19">
        <f>'Enojuma laiki bez_att. vājināj.'!D11</f>
        <v>0.34583333333333333</v>
      </c>
      <c r="E11" s="23" t="s">
        <v>79</v>
      </c>
      <c r="F11" s="11">
        <f>IF('Enojuma laiki bez_att. vājināj.'!F11=0,,(1460*100/(1460-823.921169741025)-'Ēnojuma attālumi'!D11*100/(1460-823.921169741025)))</f>
        <v>0</v>
      </c>
      <c r="G11" s="11">
        <f>IF('Enojuma laiki bez_att. vājināj.'!G11=0,,(1460*100/(1460-823.921169741025)-'Ēnojuma attālumi'!E11*100/(1460-823.921169741025)))</f>
        <v>0</v>
      </c>
      <c r="H11" s="11">
        <f>IF('Enojuma laiki bez_att. vājināj.'!H11=0,,(1460*100/(1460-823.921169741025)-'Ēnojuma attālumi'!F11*100/(1460-823.921169741025)))</f>
        <v>0</v>
      </c>
      <c r="I11" s="11">
        <f>IF('Enojuma laiki bez_att. vājināj.'!I11=0,,(1460*100/(1460-823.921169741025)-'Ēnojuma attālumi'!G11*100/(1460-823.921169741025)))</f>
        <v>0</v>
      </c>
      <c r="J11" s="11">
        <f>IF('Enojuma laiki bez_att. vājināj.'!J11=0,,(1460*100/(1460-823.921169741025)-'Ēnojuma attālumi'!H11*100/(1460-823.921169741025)))</f>
        <v>0</v>
      </c>
      <c r="K11" s="11">
        <f>IF('Enojuma laiki bez_att. vājināj.'!K11=0,,(1460*100/(1460-823.921169741025)-'Ēnojuma attālumi'!I11*100/(1460-823.921169741025)))</f>
        <v>0</v>
      </c>
      <c r="L11" s="11">
        <f>IF('Enojuma laiki bez_att. vājināj.'!L11=0,,(1460*100/(1460-823.921169741025)-'Ēnojuma attālumi'!J11*100/(1460-823.921169741025)))</f>
        <v>0</v>
      </c>
      <c r="M11" s="11">
        <f>IF('Enojuma laiki bez_att. vājināj.'!M11=0,,(1460*100/(1460-823.921169741025)-'Ēnojuma attālumi'!K11*100/(1460-823.921169741025)))</f>
        <v>0</v>
      </c>
      <c r="N11" s="11">
        <f>IF('Enojuma laiki bez_att. vājināj.'!N11=0,,(1460*100/(1460-823.921169741025)-'Ēnojuma attālumi'!L11*100/(1460-823.921169741025)))</f>
        <v>0</v>
      </c>
      <c r="O11" s="11">
        <f>IF('Enojuma laiki bez_att. vājināj.'!O11=0,,(1460*100/(1460-823.921169741025)-'Ēnojuma attālumi'!M11*100/(1460-823.921169741025)))</f>
        <v>34.128479926953673</v>
      </c>
      <c r="P11" s="11">
        <f>IF('Enojuma laiki bez_att. vājināj.'!P11=0,,(1460*100/(1460-823.921169741025)-'Ēnojuma attālumi'!N11*100/(1460-823.921169741025)))</f>
        <v>0</v>
      </c>
      <c r="Q11" s="11">
        <f>IF('Enojuma laiki bez_att. vājināj.'!Q11=0,,(1460*100/(1460-823.921169741025)-'Ēnojuma attālumi'!O11*100/(1460-823.921169741025)))</f>
        <v>0</v>
      </c>
      <c r="R11" s="11">
        <f>IF('Enojuma laiki bez_att. vājināj.'!R11=0,,(1460*100/(1460-823.921169741025)-'Ēnojuma attālumi'!P11*100/(1460-823.921169741025)))</f>
        <v>0</v>
      </c>
      <c r="S11" s="11">
        <f>IF('Enojuma laiki bez_att. vājināj.'!S11=0,,(1460*100/(1460-823.921169741025)-'Ēnojuma attālumi'!Q11*100/(1460-823.921169741025)))</f>
        <v>0</v>
      </c>
      <c r="T11" s="11">
        <f>IF('Enojuma laiki bez_att. vājināj.'!T11=0,,(1460*100/(1460-823.921169741025)-'Ēnojuma attālumi'!R11*100/(1460-823.921169741025)))</f>
        <v>0</v>
      </c>
      <c r="U11" s="11">
        <f>IF('Enojuma laiki bez_att. vājināj.'!U11=0,,(1460*100/(1460-823.921169741025)-'Ēnojuma attālumi'!S11*100/(1460-823.921169741025)))</f>
        <v>0</v>
      </c>
      <c r="V11" s="11">
        <f>IF('Enojuma laiki bez_att. vājināj.'!V11=0,,(1460*100/(1460-823.921169741025)-'Ēnojuma attālumi'!T11*100/(1460-823.921169741025)))</f>
        <v>0</v>
      </c>
      <c r="W11" s="11">
        <f>IF('Enojuma laiki bez_att. vājināj.'!W11=0,,(1460*100/(1460-823.921169741025)-'Ēnojuma attālumi'!U11*100/(1460-823.921169741025)))</f>
        <v>0</v>
      </c>
      <c r="X11" s="11">
        <f>IF('Enojuma laiki bez_att. vājināj.'!X11=0,,(1460*100/(1460-823.921169741025)-'Ēnojuma attālumi'!V11*100/(1460-823.921169741025)))</f>
        <v>0</v>
      </c>
      <c r="Y11" s="11">
        <f>IF('Enojuma laiki bez_att. vājināj.'!Y11=0,,(1460*100/(1460-823.921169741025)-'Ēnojuma attālumi'!W11*100/(1460-823.921169741025)))</f>
        <v>0</v>
      </c>
    </row>
    <row r="12" spans="1:25" x14ac:dyDescent="0.45">
      <c r="A12" s="4">
        <f>'Enojuma laiki bez_att. vājināj.'!A12</f>
        <v>1</v>
      </c>
      <c r="B12" s="5">
        <f>SUM(F12:Y12)</f>
        <v>54.042754233124981</v>
      </c>
      <c r="C12" s="12">
        <f t="shared" si="0"/>
        <v>54.042754233124981</v>
      </c>
      <c r="D12" s="19">
        <f>'Enojuma laiki bez_att. vājināj.'!D12</f>
        <v>0.46458333333333335</v>
      </c>
      <c r="E12" s="23" t="s">
        <v>80</v>
      </c>
      <c r="F12" s="11">
        <f>IF('Enojuma laiki bez_att. vājināj.'!F12=0,,(1460*100/(1460-823.921169741025)-'Ēnojuma attālumi'!D12*100/(1460-823.921169741025)))</f>
        <v>0</v>
      </c>
      <c r="G12" s="11">
        <f>IF('Enojuma laiki bez_att. vājināj.'!G12=0,,(1460*100/(1460-823.921169741025)-'Ēnojuma attālumi'!E12*100/(1460-823.921169741025)))</f>
        <v>0</v>
      </c>
      <c r="H12" s="11">
        <f>IF('Enojuma laiki bez_att. vājināj.'!H12=0,,(1460*100/(1460-823.921169741025)-'Ēnojuma attālumi'!F12*100/(1460-823.921169741025)))</f>
        <v>0</v>
      </c>
      <c r="I12" s="11">
        <f>IF('Enojuma laiki bez_att. vājināj.'!I12=0,,(1460*100/(1460-823.921169741025)-'Ēnojuma attālumi'!G12*100/(1460-823.921169741025)))</f>
        <v>0</v>
      </c>
      <c r="J12" s="11">
        <f>IF('Enojuma laiki bez_att. vājināj.'!J12=0,,(1460*100/(1460-823.921169741025)-'Ēnojuma attālumi'!H12*100/(1460-823.921169741025)))</f>
        <v>0</v>
      </c>
      <c r="K12" s="11">
        <f>IF('Enojuma laiki bez_att. vājināj.'!K12=0,,(1460*100/(1460-823.921169741025)-'Ēnojuma attālumi'!I12*100/(1460-823.921169741025)))</f>
        <v>0</v>
      </c>
      <c r="L12" s="11">
        <f>IF('Enojuma laiki bez_att. vājināj.'!L12=0,,(1460*100/(1460-823.921169741025)-'Ēnojuma attālumi'!J12*100/(1460-823.921169741025)))</f>
        <v>0</v>
      </c>
      <c r="M12" s="11">
        <f>IF('Enojuma laiki bez_att. vājināj.'!M12=0,,(1460*100/(1460-823.921169741025)-'Ēnojuma attālumi'!K12*100/(1460-823.921169741025)))</f>
        <v>0</v>
      </c>
      <c r="N12" s="11">
        <f>IF('Enojuma laiki bez_att. vājināj.'!N12=0,,(1460*100/(1460-823.921169741025)-'Ēnojuma attālumi'!L12*100/(1460-823.921169741025)))</f>
        <v>0</v>
      </c>
      <c r="O12" s="11">
        <f>IF('Enojuma laiki bez_att. vājināj.'!O12=0,,(1460*100/(1460-823.921169741025)-'Ēnojuma attālumi'!M12*100/(1460-823.921169741025)))</f>
        <v>54.042754233124981</v>
      </c>
      <c r="P12" s="11">
        <f>IF('Enojuma laiki bez_att. vājināj.'!P12=0,,(1460*100/(1460-823.921169741025)-'Ēnojuma attālumi'!N12*100/(1460-823.921169741025)))</f>
        <v>0</v>
      </c>
      <c r="Q12" s="11">
        <f>IF('Enojuma laiki bez_att. vājināj.'!Q12=0,,(1460*100/(1460-823.921169741025)-'Ēnojuma attālumi'!O12*100/(1460-823.921169741025)))</f>
        <v>0</v>
      </c>
      <c r="R12" s="11">
        <f>IF('Enojuma laiki bez_att. vājināj.'!R12=0,,(1460*100/(1460-823.921169741025)-'Ēnojuma attālumi'!P12*100/(1460-823.921169741025)))</f>
        <v>0</v>
      </c>
      <c r="S12" s="11">
        <f>IF('Enojuma laiki bez_att. vājināj.'!S12=0,,(1460*100/(1460-823.921169741025)-'Ēnojuma attālumi'!Q12*100/(1460-823.921169741025)))</f>
        <v>0</v>
      </c>
      <c r="T12" s="11">
        <f>IF('Enojuma laiki bez_att. vājināj.'!T12=0,,(1460*100/(1460-823.921169741025)-'Ēnojuma attālumi'!R12*100/(1460-823.921169741025)))</f>
        <v>0</v>
      </c>
      <c r="U12" s="11">
        <f>IF('Enojuma laiki bez_att. vājināj.'!U12=0,,(1460*100/(1460-823.921169741025)-'Ēnojuma attālumi'!S12*100/(1460-823.921169741025)))</f>
        <v>0</v>
      </c>
      <c r="V12" s="11">
        <f>IF('Enojuma laiki bez_att. vājināj.'!V12=0,,(1460*100/(1460-823.921169741025)-'Ēnojuma attālumi'!T12*100/(1460-823.921169741025)))</f>
        <v>0</v>
      </c>
      <c r="W12" s="11">
        <f>IF('Enojuma laiki bez_att. vājināj.'!W12=0,,(1460*100/(1460-823.921169741025)-'Ēnojuma attālumi'!U12*100/(1460-823.921169741025)))</f>
        <v>0</v>
      </c>
      <c r="X12" s="11">
        <f>IF('Enojuma laiki bez_att. vājināj.'!X12=0,,(1460*100/(1460-823.921169741025)-'Ēnojuma attālumi'!V12*100/(1460-823.921169741025)))</f>
        <v>0</v>
      </c>
      <c r="Y12" s="11">
        <f>IF('Enojuma laiki bez_att. vājināj.'!Y12=0,,(1460*100/(1460-823.921169741025)-'Ēnojuma attālumi'!W12*100/(1460-823.921169741025)))</f>
        <v>0</v>
      </c>
    </row>
    <row r="13" spans="1:25" x14ac:dyDescent="0.45">
      <c r="A13" s="4">
        <f>'Enojuma laiki bez_att. vājināj.'!A13</f>
        <v>0</v>
      </c>
      <c r="B13" s="5">
        <f>SUM(F13:Y13)</f>
        <v>0</v>
      </c>
      <c r="C13" s="12">
        <f t="shared" si="0"/>
        <v>0</v>
      </c>
      <c r="D13" s="19">
        <f>'Enojuma laiki bez_att. vājināj.'!D13</f>
        <v>0</v>
      </c>
      <c r="E13" s="23" t="s">
        <v>81</v>
      </c>
      <c r="F13" s="11">
        <f>IF('Enojuma laiki bez_att. vājināj.'!F13=0,,(1460*100/(1460-823.921169741025)-'Ēnojuma attālumi'!D13*100/(1460-823.921169741025)))</f>
        <v>0</v>
      </c>
      <c r="G13" s="11">
        <f>IF('Enojuma laiki bez_att. vājināj.'!G13=0,,(1460*100/(1460-823.921169741025)-'Ēnojuma attālumi'!E13*100/(1460-823.921169741025)))</f>
        <v>0</v>
      </c>
      <c r="H13" s="11">
        <f>IF('Enojuma laiki bez_att. vājināj.'!H13=0,,(1460*100/(1460-823.921169741025)-'Ēnojuma attālumi'!F13*100/(1460-823.921169741025)))</f>
        <v>0</v>
      </c>
      <c r="I13" s="11">
        <f>IF('Enojuma laiki bez_att. vājināj.'!I13=0,,(1460*100/(1460-823.921169741025)-'Ēnojuma attālumi'!G13*100/(1460-823.921169741025)))</f>
        <v>0</v>
      </c>
      <c r="J13" s="11">
        <f>IF('Enojuma laiki bez_att. vājināj.'!J13=0,,(1460*100/(1460-823.921169741025)-'Ēnojuma attālumi'!H13*100/(1460-823.921169741025)))</f>
        <v>0</v>
      </c>
      <c r="K13" s="11">
        <f>IF('Enojuma laiki bez_att. vājināj.'!K13=0,,(1460*100/(1460-823.921169741025)-'Ēnojuma attālumi'!I13*100/(1460-823.921169741025)))</f>
        <v>0</v>
      </c>
      <c r="L13" s="11">
        <f>IF('Enojuma laiki bez_att. vājināj.'!L13=0,,(1460*100/(1460-823.921169741025)-'Ēnojuma attālumi'!J13*100/(1460-823.921169741025)))</f>
        <v>0</v>
      </c>
      <c r="M13" s="11">
        <f>IF('Enojuma laiki bez_att. vājināj.'!M13=0,,(1460*100/(1460-823.921169741025)-'Ēnojuma attālumi'!K13*100/(1460-823.921169741025)))</f>
        <v>0</v>
      </c>
      <c r="N13" s="11">
        <f>IF('Enojuma laiki bez_att. vājināj.'!N13=0,,(1460*100/(1460-823.921169741025)-'Ēnojuma attālumi'!L13*100/(1460-823.921169741025)))</f>
        <v>0</v>
      </c>
      <c r="O13" s="11">
        <f>IF('Enojuma laiki bez_att. vājināj.'!O13=0,,(1460*100/(1460-823.921169741025)-'Ēnojuma attālumi'!M13*100/(1460-823.921169741025)))</f>
        <v>0</v>
      </c>
      <c r="P13" s="11">
        <f>IF('Enojuma laiki bez_att. vājināj.'!P13=0,,(1460*100/(1460-823.921169741025)-'Ēnojuma attālumi'!N13*100/(1460-823.921169741025)))</f>
        <v>0</v>
      </c>
      <c r="Q13" s="11">
        <f>IF('Enojuma laiki bez_att. vājināj.'!Q13=0,,(1460*100/(1460-823.921169741025)-'Ēnojuma attālumi'!O13*100/(1460-823.921169741025)))</f>
        <v>0</v>
      </c>
      <c r="R13" s="11">
        <f>IF('Enojuma laiki bez_att. vājināj.'!R13=0,,(1460*100/(1460-823.921169741025)-'Ēnojuma attālumi'!P13*100/(1460-823.921169741025)))</f>
        <v>0</v>
      </c>
      <c r="S13" s="11">
        <f>IF('Enojuma laiki bez_att. vājināj.'!S13=0,,(1460*100/(1460-823.921169741025)-'Ēnojuma attālumi'!Q13*100/(1460-823.921169741025)))</f>
        <v>0</v>
      </c>
      <c r="T13" s="11">
        <f>IF('Enojuma laiki bez_att. vājināj.'!T13=0,,(1460*100/(1460-823.921169741025)-'Ēnojuma attālumi'!R13*100/(1460-823.921169741025)))</f>
        <v>0</v>
      </c>
      <c r="U13" s="11">
        <f>IF('Enojuma laiki bez_att. vājināj.'!U13=0,,(1460*100/(1460-823.921169741025)-'Ēnojuma attālumi'!S13*100/(1460-823.921169741025)))</f>
        <v>0</v>
      </c>
      <c r="V13" s="11">
        <f>IF('Enojuma laiki bez_att. vājināj.'!V13=0,,(1460*100/(1460-823.921169741025)-'Ēnojuma attālumi'!T13*100/(1460-823.921169741025)))</f>
        <v>0</v>
      </c>
      <c r="W13" s="11">
        <f>IF('Enojuma laiki bez_att. vājināj.'!W13=0,,(1460*100/(1460-823.921169741025)-'Ēnojuma attālumi'!U13*100/(1460-823.921169741025)))</f>
        <v>0</v>
      </c>
      <c r="X13" s="11">
        <f>IF('Enojuma laiki bez_att. vājināj.'!X13=0,,(1460*100/(1460-823.921169741025)-'Ēnojuma attālumi'!V13*100/(1460-823.921169741025)))</f>
        <v>0</v>
      </c>
      <c r="Y13" s="11">
        <f>IF('Enojuma laiki bez_att. vājināj.'!Y13=0,,(1460*100/(1460-823.921169741025)-'Ēnojuma attālumi'!W13*100/(1460-823.921169741025)))</f>
        <v>0</v>
      </c>
    </row>
    <row r="14" spans="1:25" x14ac:dyDescent="0.45">
      <c r="A14" s="4">
        <f>'Enojuma laiki bez_att. vājināj.'!A14</f>
        <v>0</v>
      </c>
      <c r="B14" s="5">
        <f>SUM(F14:Y14)</f>
        <v>0</v>
      </c>
      <c r="C14" s="12">
        <f t="shared" si="0"/>
        <v>0</v>
      </c>
      <c r="D14" s="19">
        <f>'Enojuma laiki bez_att. vājināj.'!D14</f>
        <v>0</v>
      </c>
      <c r="E14" s="23" t="s">
        <v>82</v>
      </c>
      <c r="F14" s="11">
        <f>IF('Enojuma laiki bez_att. vājināj.'!F14=0,,(1460*100/(1460-823.921169741025)-'Ēnojuma attālumi'!D14*100/(1460-823.921169741025)))</f>
        <v>0</v>
      </c>
      <c r="G14" s="11">
        <f>IF('Enojuma laiki bez_att. vājināj.'!G14=0,,(1460*100/(1460-823.921169741025)-'Ēnojuma attālumi'!E14*100/(1460-823.921169741025)))</f>
        <v>0</v>
      </c>
      <c r="H14" s="11">
        <f>IF('Enojuma laiki bez_att. vājināj.'!H14=0,,(1460*100/(1460-823.921169741025)-'Ēnojuma attālumi'!F14*100/(1460-823.921169741025)))</f>
        <v>0</v>
      </c>
      <c r="I14" s="11">
        <f>IF('Enojuma laiki bez_att. vājināj.'!I14=0,,(1460*100/(1460-823.921169741025)-'Ēnojuma attālumi'!G14*100/(1460-823.921169741025)))</f>
        <v>0</v>
      </c>
      <c r="J14" s="11">
        <f>IF('Enojuma laiki bez_att. vājināj.'!J14=0,,(1460*100/(1460-823.921169741025)-'Ēnojuma attālumi'!H14*100/(1460-823.921169741025)))</f>
        <v>0</v>
      </c>
      <c r="K14" s="11">
        <f>IF('Enojuma laiki bez_att. vājināj.'!K14=0,,(1460*100/(1460-823.921169741025)-'Ēnojuma attālumi'!I14*100/(1460-823.921169741025)))</f>
        <v>0</v>
      </c>
      <c r="L14" s="11">
        <f>IF('Enojuma laiki bez_att. vājināj.'!L14=0,,(1460*100/(1460-823.921169741025)-'Ēnojuma attālumi'!J14*100/(1460-823.921169741025)))</f>
        <v>0</v>
      </c>
      <c r="M14" s="11">
        <f>IF('Enojuma laiki bez_att. vājināj.'!M14=0,,(1460*100/(1460-823.921169741025)-'Ēnojuma attālumi'!K14*100/(1460-823.921169741025)))</f>
        <v>0</v>
      </c>
      <c r="N14" s="11">
        <f>IF('Enojuma laiki bez_att. vājināj.'!N14=0,,(1460*100/(1460-823.921169741025)-'Ēnojuma attālumi'!L14*100/(1460-823.921169741025)))</f>
        <v>0</v>
      </c>
      <c r="O14" s="11">
        <f>IF('Enojuma laiki bez_att. vājināj.'!O14=0,,(1460*100/(1460-823.921169741025)-'Ēnojuma attālumi'!M14*100/(1460-823.921169741025)))</f>
        <v>0</v>
      </c>
      <c r="P14" s="11">
        <f>IF('Enojuma laiki bez_att. vājināj.'!P14=0,,(1460*100/(1460-823.921169741025)-'Ēnojuma attālumi'!N14*100/(1460-823.921169741025)))</f>
        <v>0</v>
      </c>
      <c r="Q14" s="11">
        <f>IF('Enojuma laiki bez_att. vājināj.'!Q14=0,,(1460*100/(1460-823.921169741025)-'Ēnojuma attālumi'!O14*100/(1460-823.921169741025)))</f>
        <v>0</v>
      </c>
      <c r="R14" s="11">
        <f>IF('Enojuma laiki bez_att. vājināj.'!R14=0,,(1460*100/(1460-823.921169741025)-'Ēnojuma attālumi'!P14*100/(1460-823.921169741025)))</f>
        <v>0</v>
      </c>
      <c r="S14" s="11">
        <f>IF('Enojuma laiki bez_att. vājināj.'!S14=0,,(1460*100/(1460-823.921169741025)-'Ēnojuma attālumi'!Q14*100/(1460-823.921169741025)))</f>
        <v>0</v>
      </c>
      <c r="T14" s="11">
        <f>IF('Enojuma laiki bez_att. vājināj.'!T14=0,,(1460*100/(1460-823.921169741025)-'Ēnojuma attālumi'!R14*100/(1460-823.921169741025)))</f>
        <v>0</v>
      </c>
      <c r="U14" s="11">
        <f>IF('Enojuma laiki bez_att. vājināj.'!U14=0,,(1460*100/(1460-823.921169741025)-'Ēnojuma attālumi'!S14*100/(1460-823.921169741025)))</f>
        <v>0</v>
      </c>
      <c r="V14" s="11">
        <f>IF('Enojuma laiki bez_att. vājināj.'!V14=0,,(1460*100/(1460-823.921169741025)-'Ēnojuma attālumi'!T14*100/(1460-823.921169741025)))</f>
        <v>0</v>
      </c>
      <c r="W14" s="11">
        <f>IF('Enojuma laiki bez_att. vājināj.'!W14=0,,(1460*100/(1460-823.921169741025)-'Ēnojuma attālumi'!U14*100/(1460-823.921169741025)))</f>
        <v>0</v>
      </c>
      <c r="X14" s="11">
        <f>IF('Enojuma laiki bez_att. vājināj.'!X14=0,,(1460*100/(1460-823.921169741025)-'Ēnojuma attālumi'!V14*100/(1460-823.921169741025)))</f>
        <v>0</v>
      </c>
      <c r="Y14" s="11">
        <f>IF('Enojuma laiki bez_att. vājināj.'!Y14=0,,(1460*100/(1460-823.921169741025)-'Ēnojuma attālumi'!W14*100/(1460-823.921169741025)))</f>
        <v>0</v>
      </c>
    </row>
    <row r="15" spans="1:25" x14ac:dyDescent="0.45">
      <c r="A15" s="4">
        <f>'Enojuma laiki bez_att. vājināj.'!A15</f>
        <v>0</v>
      </c>
      <c r="B15" s="5">
        <f>SUM(F15:Y15)</f>
        <v>0</v>
      </c>
      <c r="C15" s="12">
        <f t="shared" si="0"/>
        <v>0</v>
      </c>
      <c r="D15" s="19">
        <f>'Enojuma laiki bez_att. vājināj.'!D15</f>
        <v>0</v>
      </c>
      <c r="E15" s="23" t="s">
        <v>84</v>
      </c>
      <c r="F15" s="11">
        <f>IF('Enojuma laiki bez_att. vājināj.'!F15=0,,(1460*100/(1460-823.921169741025)-'Ēnojuma attālumi'!D15*100/(1460-823.921169741025)))</f>
        <v>0</v>
      </c>
      <c r="G15" s="11">
        <f>IF('Enojuma laiki bez_att. vājināj.'!G15=0,,(1460*100/(1460-823.921169741025)-'Ēnojuma attālumi'!E15*100/(1460-823.921169741025)))</f>
        <v>0</v>
      </c>
      <c r="H15" s="11">
        <f>IF('Enojuma laiki bez_att. vājināj.'!H15=0,,(1460*100/(1460-823.921169741025)-'Ēnojuma attālumi'!F15*100/(1460-823.921169741025)))</f>
        <v>0</v>
      </c>
      <c r="I15" s="11">
        <f>IF('Enojuma laiki bez_att. vājināj.'!I15=0,,(1460*100/(1460-823.921169741025)-'Ēnojuma attālumi'!G15*100/(1460-823.921169741025)))</f>
        <v>0</v>
      </c>
      <c r="J15" s="11">
        <f>IF('Enojuma laiki bez_att. vājināj.'!J15=0,,(1460*100/(1460-823.921169741025)-'Ēnojuma attālumi'!H15*100/(1460-823.921169741025)))</f>
        <v>0</v>
      </c>
      <c r="K15" s="11">
        <f>IF('Enojuma laiki bez_att. vājināj.'!K15=0,,(1460*100/(1460-823.921169741025)-'Ēnojuma attālumi'!I15*100/(1460-823.921169741025)))</f>
        <v>0</v>
      </c>
      <c r="L15" s="11">
        <f>IF('Enojuma laiki bez_att. vājināj.'!L15=0,,(1460*100/(1460-823.921169741025)-'Ēnojuma attālumi'!J15*100/(1460-823.921169741025)))</f>
        <v>0</v>
      </c>
      <c r="M15" s="11">
        <f>IF('Enojuma laiki bez_att. vājināj.'!M15=0,,(1460*100/(1460-823.921169741025)-'Ēnojuma attālumi'!K15*100/(1460-823.921169741025)))</f>
        <v>0</v>
      </c>
      <c r="N15" s="11">
        <f>IF('Enojuma laiki bez_att. vājināj.'!N15=0,,(1460*100/(1460-823.921169741025)-'Ēnojuma attālumi'!L15*100/(1460-823.921169741025)))</f>
        <v>0</v>
      </c>
      <c r="O15" s="11">
        <f>IF('Enojuma laiki bez_att. vājināj.'!O15=0,,(1460*100/(1460-823.921169741025)-'Ēnojuma attālumi'!M15*100/(1460-823.921169741025)))</f>
        <v>0</v>
      </c>
      <c r="P15" s="11">
        <f>IF('Enojuma laiki bez_att. vājināj.'!P15=0,,(1460*100/(1460-823.921169741025)-'Ēnojuma attālumi'!N15*100/(1460-823.921169741025)))</f>
        <v>0</v>
      </c>
      <c r="Q15" s="11">
        <f>IF('Enojuma laiki bez_att. vājināj.'!Q15=0,,(1460*100/(1460-823.921169741025)-'Ēnojuma attālumi'!O15*100/(1460-823.921169741025)))</f>
        <v>0</v>
      </c>
      <c r="R15" s="11">
        <f>IF('Enojuma laiki bez_att. vājināj.'!R15=0,,(1460*100/(1460-823.921169741025)-'Ēnojuma attālumi'!P15*100/(1460-823.921169741025)))</f>
        <v>0</v>
      </c>
      <c r="S15" s="11">
        <f>IF('Enojuma laiki bez_att. vājināj.'!S15=0,,(1460*100/(1460-823.921169741025)-'Ēnojuma attālumi'!Q15*100/(1460-823.921169741025)))</f>
        <v>0</v>
      </c>
      <c r="T15" s="11">
        <f>IF('Enojuma laiki bez_att. vājināj.'!T15=0,,(1460*100/(1460-823.921169741025)-'Ēnojuma attālumi'!R15*100/(1460-823.921169741025)))</f>
        <v>0</v>
      </c>
      <c r="U15" s="11">
        <f>IF('Enojuma laiki bez_att. vājināj.'!U15=0,,(1460*100/(1460-823.921169741025)-'Ēnojuma attālumi'!S15*100/(1460-823.921169741025)))</f>
        <v>0</v>
      </c>
      <c r="V15" s="11">
        <f>IF('Enojuma laiki bez_att. vājināj.'!V15=0,,(1460*100/(1460-823.921169741025)-'Ēnojuma attālumi'!T15*100/(1460-823.921169741025)))</f>
        <v>0</v>
      </c>
      <c r="W15" s="11">
        <f>IF('Enojuma laiki bez_att. vājināj.'!W15=0,,(1460*100/(1460-823.921169741025)-'Ēnojuma attālumi'!U15*100/(1460-823.921169741025)))</f>
        <v>0</v>
      </c>
      <c r="X15" s="11">
        <f>IF('Enojuma laiki bez_att. vājināj.'!X15=0,,(1460*100/(1460-823.921169741025)-'Ēnojuma attālumi'!V15*100/(1460-823.921169741025)))</f>
        <v>0</v>
      </c>
      <c r="Y15" s="11">
        <f>IF('Enojuma laiki bez_att. vājināj.'!Y15=0,,(1460*100/(1460-823.921169741025)-'Ēnojuma attālumi'!W15*100/(1460-823.921169741025)))</f>
        <v>0</v>
      </c>
    </row>
    <row r="16" spans="1:25" x14ac:dyDescent="0.45">
      <c r="A16" s="4">
        <f>'Enojuma laiki bez_att. vājināj.'!A16</f>
        <v>0</v>
      </c>
      <c r="B16" s="5">
        <f>SUM(F16:Y16)</f>
        <v>0</v>
      </c>
      <c r="C16" s="12">
        <f t="shared" si="0"/>
        <v>0</v>
      </c>
      <c r="D16" s="19">
        <f>'Enojuma laiki bez_att. vājināj.'!D16</f>
        <v>0</v>
      </c>
      <c r="E16" s="23" t="s">
        <v>85</v>
      </c>
      <c r="F16" s="11">
        <f>IF('Enojuma laiki bez_att. vājināj.'!F16=0,,(1460*100/(1460-823.921169741025)-'Ēnojuma attālumi'!D16*100/(1460-823.921169741025)))</f>
        <v>0</v>
      </c>
      <c r="G16" s="11">
        <f>IF('Enojuma laiki bez_att. vājināj.'!G16=0,,(1460*100/(1460-823.921169741025)-'Ēnojuma attālumi'!E16*100/(1460-823.921169741025)))</f>
        <v>0</v>
      </c>
      <c r="H16" s="11">
        <f>IF('Enojuma laiki bez_att. vājināj.'!H16=0,,(1460*100/(1460-823.921169741025)-'Ēnojuma attālumi'!F16*100/(1460-823.921169741025)))</f>
        <v>0</v>
      </c>
      <c r="I16" s="11">
        <f>IF('Enojuma laiki bez_att. vājināj.'!I16=0,,(1460*100/(1460-823.921169741025)-'Ēnojuma attālumi'!G16*100/(1460-823.921169741025)))</f>
        <v>0</v>
      </c>
      <c r="J16" s="11">
        <f>IF('Enojuma laiki bez_att. vājināj.'!J16=0,,(1460*100/(1460-823.921169741025)-'Ēnojuma attālumi'!H16*100/(1460-823.921169741025)))</f>
        <v>0</v>
      </c>
      <c r="K16" s="11">
        <f>IF('Enojuma laiki bez_att. vājināj.'!K16=0,,(1460*100/(1460-823.921169741025)-'Ēnojuma attālumi'!I16*100/(1460-823.921169741025)))</f>
        <v>0</v>
      </c>
      <c r="L16" s="11">
        <f>IF('Enojuma laiki bez_att. vājināj.'!L16=0,,(1460*100/(1460-823.921169741025)-'Ēnojuma attālumi'!J16*100/(1460-823.921169741025)))</f>
        <v>0</v>
      </c>
      <c r="M16" s="11">
        <f>IF('Enojuma laiki bez_att. vājināj.'!M16=0,,(1460*100/(1460-823.921169741025)-'Ēnojuma attālumi'!K16*100/(1460-823.921169741025)))</f>
        <v>0</v>
      </c>
      <c r="N16" s="11">
        <f>IF('Enojuma laiki bez_att. vājināj.'!N16=0,,(1460*100/(1460-823.921169741025)-'Ēnojuma attālumi'!L16*100/(1460-823.921169741025)))</f>
        <v>0</v>
      </c>
      <c r="O16" s="11">
        <f>IF('Enojuma laiki bez_att. vājināj.'!O16=0,,(1460*100/(1460-823.921169741025)-'Ēnojuma attālumi'!M16*100/(1460-823.921169741025)))</f>
        <v>0</v>
      </c>
      <c r="P16" s="11">
        <f>IF('Enojuma laiki bez_att. vājināj.'!P16=0,,(1460*100/(1460-823.921169741025)-'Ēnojuma attālumi'!N16*100/(1460-823.921169741025)))</f>
        <v>0</v>
      </c>
      <c r="Q16" s="11">
        <f>IF('Enojuma laiki bez_att. vājināj.'!Q16=0,,(1460*100/(1460-823.921169741025)-'Ēnojuma attālumi'!O16*100/(1460-823.921169741025)))</f>
        <v>0</v>
      </c>
      <c r="R16" s="11">
        <f>IF('Enojuma laiki bez_att. vājināj.'!R16=0,,(1460*100/(1460-823.921169741025)-'Ēnojuma attālumi'!P16*100/(1460-823.921169741025)))</f>
        <v>0</v>
      </c>
      <c r="S16" s="11">
        <f>IF('Enojuma laiki bez_att. vājināj.'!S16=0,,(1460*100/(1460-823.921169741025)-'Ēnojuma attālumi'!Q16*100/(1460-823.921169741025)))</f>
        <v>0</v>
      </c>
      <c r="T16" s="11">
        <f>IF('Enojuma laiki bez_att. vājināj.'!T16=0,,(1460*100/(1460-823.921169741025)-'Ēnojuma attālumi'!R16*100/(1460-823.921169741025)))</f>
        <v>0</v>
      </c>
      <c r="U16" s="11">
        <f>IF('Enojuma laiki bez_att. vājināj.'!U16=0,,(1460*100/(1460-823.921169741025)-'Ēnojuma attālumi'!S16*100/(1460-823.921169741025)))</f>
        <v>0</v>
      </c>
      <c r="V16" s="11">
        <f>IF('Enojuma laiki bez_att. vājināj.'!V16=0,,(1460*100/(1460-823.921169741025)-'Ēnojuma attālumi'!T16*100/(1460-823.921169741025)))</f>
        <v>0</v>
      </c>
      <c r="W16" s="11">
        <f>IF('Enojuma laiki bez_att. vājināj.'!W16=0,,(1460*100/(1460-823.921169741025)-'Ēnojuma attālumi'!U16*100/(1460-823.921169741025)))</f>
        <v>0</v>
      </c>
      <c r="X16" s="11">
        <f>IF('Enojuma laiki bez_att. vājināj.'!X16=0,,(1460*100/(1460-823.921169741025)-'Ēnojuma attālumi'!V16*100/(1460-823.921169741025)))</f>
        <v>0</v>
      </c>
      <c r="Y16" s="11">
        <f>IF('Enojuma laiki bez_att. vājināj.'!Y16=0,,(1460*100/(1460-823.921169741025)-'Ēnojuma attālumi'!W16*100/(1460-823.921169741025)))</f>
        <v>0</v>
      </c>
    </row>
    <row r="17" spans="1:25" x14ac:dyDescent="0.45">
      <c r="A17" s="4">
        <f>'Enojuma laiki bez_att. vājināj.'!A17</f>
        <v>1</v>
      </c>
      <c r="B17" s="5">
        <f>SUM(F17:Y17)</f>
        <v>4.119298005603838</v>
      </c>
      <c r="C17" s="12">
        <f t="shared" si="0"/>
        <v>4.119298005603838</v>
      </c>
      <c r="D17" s="19">
        <f>'Enojuma laiki bez_att. vājināj.'!D17</f>
        <v>0.4152777777777778</v>
      </c>
      <c r="E17" s="23" t="s">
        <v>87</v>
      </c>
      <c r="F17" s="11">
        <f>IF('Enojuma laiki bez_att. vājināj.'!F17=0,,(1460*100/(1460-823.921169741025)-'Ēnojuma attālumi'!D17*100/(1460-823.921169741025)))</f>
        <v>0</v>
      </c>
      <c r="G17" s="11">
        <f>IF('Enojuma laiki bez_att. vājināj.'!G17=0,,(1460*100/(1460-823.921169741025)-'Ēnojuma attālumi'!E17*100/(1460-823.921169741025)))</f>
        <v>0</v>
      </c>
      <c r="H17" s="11">
        <f>IF('Enojuma laiki bez_att. vājināj.'!H17=0,,(1460*100/(1460-823.921169741025)-'Ēnojuma attālumi'!F17*100/(1460-823.921169741025)))</f>
        <v>0</v>
      </c>
      <c r="I17" s="11">
        <f>IF('Enojuma laiki bez_att. vājināj.'!I17=0,,(1460*100/(1460-823.921169741025)-'Ēnojuma attālumi'!G17*100/(1460-823.921169741025)))</f>
        <v>0</v>
      </c>
      <c r="J17" s="11">
        <f>IF('Enojuma laiki bez_att. vājināj.'!J17=0,,(1460*100/(1460-823.921169741025)-'Ēnojuma attālumi'!H17*100/(1460-823.921169741025)))</f>
        <v>0</v>
      </c>
      <c r="K17" s="11">
        <f>IF('Enojuma laiki bez_att. vājināj.'!K17=0,,(1460*100/(1460-823.921169741025)-'Ēnojuma attālumi'!I17*100/(1460-823.921169741025)))</f>
        <v>4.119298005603838</v>
      </c>
      <c r="L17" s="11">
        <f>IF('Enojuma laiki bez_att. vājināj.'!L17=0,,(1460*100/(1460-823.921169741025)-'Ēnojuma attālumi'!J17*100/(1460-823.921169741025)))</f>
        <v>0</v>
      </c>
      <c r="M17" s="11">
        <f>IF('Enojuma laiki bez_att. vājināj.'!M17=0,,(1460*100/(1460-823.921169741025)-'Ēnojuma attālumi'!K17*100/(1460-823.921169741025)))</f>
        <v>0</v>
      </c>
      <c r="N17" s="11">
        <f>IF('Enojuma laiki bez_att. vājināj.'!N17=0,,(1460*100/(1460-823.921169741025)-'Ēnojuma attālumi'!L17*100/(1460-823.921169741025)))</f>
        <v>0</v>
      </c>
      <c r="O17" s="11">
        <f>IF('Enojuma laiki bez_att. vājināj.'!O17=0,,(1460*100/(1460-823.921169741025)-'Ēnojuma attālumi'!M17*100/(1460-823.921169741025)))</f>
        <v>0</v>
      </c>
      <c r="P17" s="11">
        <f>IF('Enojuma laiki bez_att. vājināj.'!P17=0,,(1460*100/(1460-823.921169741025)-'Ēnojuma attālumi'!N17*100/(1460-823.921169741025)))</f>
        <v>0</v>
      </c>
      <c r="Q17" s="11">
        <f>IF('Enojuma laiki bez_att. vājināj.'!Q17=0,,(1460*100/(1460-823.921169741025)-'Ēnojuma attālumi'!O17*100/(1460-823.921169741025)))</f>
        <v>0</v>
      </c>
      <c r="R17" s="11">
        <f>IF('Enojuma laiki bez_att. vājināj.'!R17=0,,(1460*100/(1460-823.921169741025)-'Ēnojuma attālumi'!P17*100/(1460-823.921169741025)))</f>
        <v>0</v>
      </c>
      <c r="S17" s="11">
        <f>IF('Enojuma laiki bez_att. vājināj.'!S17=0,,(1460*100/(1460-823.921169741025)-'Ēnojuma attālumi'!Q17*100/(1460-823.921169741025)))</f>
        <v>0</v>
      </c>
      <c r="T17" s="11">
        <f>IF('Enojuma laiki bez_att. vājināj.'!T17=0,,(1460*100/(1460-823.921169741025)-'Ēnojuma attālumi'!R17*100/(1460-823.921169741025)))</f>
        <v>0</v>
      </c>
      <c r="U17" s="11">
        <f>IF('Enojuma laiki bez_att. vājināj.'!U17=0,,(1460*100/(1460-823.921169741025)-'Ēnojuma attālumi'!S17*100/(1460-823.921169741025)))</f>
        <v>0</v>
      </c>
      <c r="V17" s="11">
        <f>IF('Enojuma laiki bez_att. vājināj.'!V17=0,,(1460*100/(1460-823.921169741025)-'Ēnojuma attālumi'!T17*100/(1460-823.921169741025)))</f>
        <v>0</v>
      </c>
      <c r="W17" s="11">
        <f>IF('Enojuma laiki bez_att. vājināj.'!W17=0,,(1460*100/(1460-823.921169741025)-'Ēnojuma attālumi'!U17*100/(1460-823.921169741025)))</f>
        <v>0</v>
      </c>
      <c r="X17" s="11">
        <f>IF('Enojuma laiki bez_att. vājināj.'!X17=0,,(1460*100/(1460-823.921169741025)-'Ēnojuma attālumi'!V17*100/(1460-823.921169741025)))</f>
        <v>0</v>
      </c>
      <c r="Y17" s="11">
        <f>IF('Enojuma laiki bez_att. vājināj.'!Y17=0,,(1460*100/(1460-823.921169741025)-'Ēnojuma attālumi'!W17*100/(1460-823.921169741025)))</f>
        <v>0</v>
      </c>
    </row>
    <row r="18" spans="1:25" x14ac:dyDescent="0.45">
      <c r="A18" s="4">
        <f>'Enojuma laiki bez_att. vājināj.'!A18</f>
        <v>1</v>
      </c>
      <c r="B18" s="5">
        <f>SUM(F18:Y18)</f>
        <v>9.3397187353389199</v>
      </c>
      <c r="C18" s="12">
        <f t="shared" si="0"/>
        <v>9.3397187353389199</v>
      </c>
      <c r="D18" s="19">
        <f>'Enojuma laiki bez_att. vājināj.'!D18</f>
        <v>0.10486111111111111</v>
      </c>
      <c r="E18" s="23" t="s">
        <v>88</v>
      </c>
      <c r="F18" s="11">
        <f>IF('Enojuma laiki bez_att. vājināj.'!F18=0,,(1460*100/(1460-823.921169741025)-'Ēnojuma attālumi'!D18*100/(1460-823.921169741025)))</f>
        <v>0</v>
      </c>
      <c r="G18" s="11">
        <f>IF('Enojuma laiki bez_att. vājināj.'!G18=0,,(1460*100/(1460-823.921169741025)-'Ēnojuma attālumi'!E18*100/(1460-823.921169741025)))</f>
        <v>0</v>
      </c>
      <c r="H18" s="11">
        <f>IF('Enojuma laiki bez_att. vājināj.'!H18=0,,(1460*100/(1460-823.921169741025)-'Ēnojuma attālumi'!F18*100/(1460-823.921169741025)))</f>
        <v>0</v>
      </c>
      <c r="I18" s="11">
        <f>IF('Enojuma laiki bez_att. vājināj.'!I18=0,,(1460*100/(1460-823.921169741025)-'Ēnojuma attālumi'!G18*100/(1460-823.921169741025)))</f>
        <v>0</v>
      </c>
      <c r="J18" s="11">
        <f>IF('Enojuma laiki bez_att. vājināj.'!J18=0,,(1460*100/(1460-823.921169741025)-'Ēnojuma attālumi'!H18*100/(1460-823.921169741025)))</f>
        <v>0</v>
      </c>
      <c r="K18" s="11">
        <f>IF('Enojuma laiki bez_att. vājināj.'!K18=0,,(1460*100/(1460-823.921169741025)-'Ēnojuma attālumi'!I18*100/(1460-823.921169741025)))</f>
        <v>0</v>
      </c>
      <c r="L18" s="11">
        <f>IF('Enojuma laiki bez_att. vājināj.'!L18=0,,(1460*100/(1460-823.921169741025)-'Ēnojuma attālumi'!J18*100/(1460-823.921169741025)))</f>
        <v>0</v>
      </c>
      <c r="M18" s="11">
        <f>IF('Enojuma laiki bez_att. vājināj.'!M18=0,,(1460*100/(1460-823.921169741025)-'Ēnojuma attālumi'!K18*100/(1460-823.921169741025)))</f>
        <v>0</v>
      </c>
      <c r="N18" s="11">
        <f>IF('Enojuma laiki bez_att. vājināj.'!N18=0,,(1460*100/(1460-823.921169741025)-'Ēnojuma attālumi'!L18*100/(1460-823.921169741025)))</f>
        <v>0</v>
      </c>
      <c r="O18" s="11">
        <f>IF('Enojuma laiki bez_att. vājināj.'!O18=0,,(1460*100/(1460-823.921169741025)-'Ēnojuma attālumi'!M18*100/(1460-823.921169741025)))</f>
        <v>0</v>
      </c>
      <c r="P18" s="11">
        <f>IF('Enojuma laiki bez_att. vājināj.'!P18=0,,(1460*100/(1460-823.921169741025)-'Ēnojuma attālumi'!N18*100/(1460-823.921169741025)))</f>
        <v>9.3397187353389199</v>
      </c>
      <c r="Q18" s="11">
        <f>IF('Enojuma laiki bez_att. vājināj.'!Q18=0,,(1460*100/(1460-823.921169741025)-'Ēnojuma attālumi'!O18*100/(1460-823.921169741025)))</f>
        <v>0</v>
      </c>
      <c r="R18" s="11">
        <f>IF('Enojuma laiki bez_att. vājināj.'!R18=0,,(1460*100/(1460-823.921169741025)-'Ēnojuma attālumi'!P18*100/(1460-823.921169741025)))</f>
        <v>0</v>
      </c>
      <c r="S18" s="11">
        <f>IF('Enojuma laiki bez_att. vājināj.'!S18=0,,(1460*100/(1460-823.921169741025)-'Ēnojuma attālumi'!Q18*100/(1460-823.921169741025)))</f>
        <v>0</v>
      </c>
      <c r="T18" s="11">
        <f>IF('Enojuma laiki bez_att. vājināj.'!T18=0,,(1460*100/(1460-823.921169741025)-'Ēnojuma attālumi'!R18*100/(1460-823.921169741025)))</f>
        <v>0</v>
      </c>
      <c r="U18" s="11">
        <f>IF('Enojuma laiki bez_att. vājināj.'!U18=0,,(1460*100/(1460-823.921169741025)-'Ēnojuma attālumi'!S18*100/(1460-823.921169741025)))</f>
        <v>0</v>
      </c>
      <c r="V18" s="11">
        <f>IF('Enojuma laiki bez_att. vājināj.'!V18=0,,(1460*100/(1460-823.921169741025)-'Ēnojuma attālumi'!T18*100/(1460-823.921169741025)))</f>
        <v>0</v>
      </c>
      <c r="W18" s="11">
        <f>IF('Enojuma laiki bez_att. vājināj.'!W18=0,,(1460*100/(1460-823.921169741025)-'Ēnojuma attālumi'!U18*100/(1460-823.921169741025)))</f>
        <v>0</v>
      </c>
      <c r="X18" s="11">
        <f>IF('Enojuma laiki bez_att. vājināj.'!X18=0,,(1460*100/(1460-823.921169741025)-'Ēnojuma attālumi'!V18*100/(1460-823.921169741025)))</f>
        <v>0</v>
      </c>
      <c r="Y18" s="11">
        <f>IF('Enojuma laiki bez_att. vājināj.'!Y18=0,,(1460*100/(1460-823.921169741025)-'Ēnojuma attālumi'!W18*100/(1460-823.921169741025)))</f>
        <v>0</v>
      </c>
    </row>
    <row r="19" spans="1:25" x14ac:dyDescent="0.45">
      <c r="A19" s="4">
        <f>'Enojuma laiki bez_att. vājināj.'!A19</f>
        <v>2</v>
      </c>
      <c r="B19" s="5">
        <f>SUM(F19:Y19)</f>
        <v>105.81158981673607</v>
      </c>
      <c r="C19" s="12">
        <f t="shared" si="0"/>
        <v>52.905794908368037</v>
      </c>
      <c r="D19" s="19">
        <f>'Enojuma laiki bez_att. vājināj.'!D19</f>
        <v>1.5229166666666667</v>
      </c>
      <c r="E19" s="23" t="s">
        <v>89</v>
      </c>
      <c r="F19" s="11">
        <f>IF('Enojuma laiki bez_att. vājināj.'!F19=0,,(1460*100/(1460-823.921169741025)-'Ēnojuma attālumi'!D19*100/(1460-823.921169741025)))</f>
        <v>0</v>
      </c>
      <c r="G19" s="11">
        <f>IF('Enojuma laiki bez_att. vājināj.'!G19=0,,(1460*100/(1460-823.921169741025)-'Ēnojuma attālumi'!E19*100/(1460-823.921169741025)))</f>
        <v>0</v>
      </c>
      <c r="H19" s="11">
        <f>IF('Enojuma laiki bez_att. vājināj.'!H19=0,,(1460*100/(1460-823.921169741025)-'Ēnojuma attālumi'!F19*100/(1460-823.921169741025)))</f>
        <v>0</v>
      </c>
      <c r="I19" s="11">
        <f>IF('Enojuma laiki bez_att. vājināj.'!I19=0,,(1460*100/(1460-823.921169741025)-'Ēnojuma attālumi'!G19*100/(1460-823.921169741025)))</f>
        <v>0</v>
      </c>
      <c r="J19" s="11">
        <f>IF('Enojuma laiki bez_att. vājināj.'!J19=0,,(1460*100/(1460-823.921169741025)-'Ēnojuma attālumi'!H19*100/(1460-823.921169741025)))</f>
        <v>0</v>
      </c>
      <c r="K19" s="11">
        <f>IF('Enojuma laiki bez_att. vājināj.'!K19=0,,(1460*100/(1460-823.921169741025)-'Ēnojuma attālumi'!I19*100/(1460-823.921169741025)))</f>
        <v>0</v>
      </c>
      <c r="L19" s="11">
        <f>IF('Enojuma laiki bez_att. vājināj.'!L19=0,,(1460*100/(1460-823.921169741025)-'Ēnojuma attālumi'!J19*100/(1460-823.921169741025)))</f>
        <v>0</v>
      </c>
      <c r="M19" s="11">
        <f>IF('Enojuma laiki bez_att. vājināj.'!M19=0,,(1460*100/(1460-823.921169741025)-'Ēnojuma attālumi'!K19*100/(1460-823.921169741025)))</f>
        <v>0</v>
      </c>
      <c r="N19" s="11">
        <f>IF('Enojuma laiki bez_att. vājināj.'!N19=0,,(1460*100/(1460-823.921169741025)-'Ēnojuma attālumi'!L19*100/(1460-823.921169741025)))</f>
        <v>23.112149494650282</v>
      </c>
      <c r="O19" s="11">
        <f>IF('Enojuma laiki bez_att. vājināj.'!O19=0,,(1460*100/(1460-823.921169741025)-'Ēnojuma attālumi'!M19*100/(1460-823.921169741025)))</f>
        <v>82.699440322085792</v>
      </c>
      <c r="P19" s="11">
        <f>IF('Enojuma laiki bez_att. vājināj.'!P19=0,,(1460*100/(1460-823.921169741025)-'Ēnojuma attālumi'!N19*100/(1460-823.921169741025)))</f>
        <v>0</v>
      </c>
      <c r="Q19" s="11">
        <f>IF('Enojuma laiki bez_att. vājināj.'!Q19=0,,(1460*100/(1460-823.921169741025)-'Ēnojuma attālumi'!O19*100/(1460-823.921169741025)))</f>
        <v>0</v>
      </c>
      <c r="R19" s="11">
        <f>IF('Enojuma laiki bez_att. vājināj.'!R19=0,,(1460*100/(1460-823.921169741025)-'Ēnojuma attālumi'!P19*100/(1460-823.921169741025)))</f>
        <v>0</v>
      </c>
      <c r="S19" s="11">
        <f>IF('Enojuma laiki bez_att. vājināj.'!S19=0,,(1460*100/(1460-823.921169741025)-'Ēnojuma attālumi'!Q19*100/(1460-823.921169741025)))</f>
        <v>0</v>
      </c>
      <c r="T19" s="11">
        <f>IF('Enojuma laiki bez_att. vājināj.'!T19=0,,(1460*100/(1460-823.921169741025)-'Ēnojuma attālumi'!R19*100/(1460-823.921169741025)))</f>
        <v>0</v>
      </c>
      <c r="U19" s="11">
        <f>IF('Enojuma laiki bez_att. vājināj.'!U19=0,,(1460*100/(1460-823.921169741025)-'Ēnojuma attālumi'!S19*100/(1460-823.921169741025)))</f>
        <v>0</v>
      </c>
      <c r="V19" s="11">
        <f>IF('Enojuma laiki bez_att. vājināj.'!V19=0,,(1460*100/(1460-823.921169741025)-'Ēnojuma attālumi'!T19*100/(1460-823.921169741025)))</f>
        <v>0</v>
      </c>
      <c r="W19" s="11">
        <f>IF('Enojuma laiki bez_att. vājināj.'!W19=0,,(1460*100/(1460-823.921169741025)-'Ēnojuma attālumi'!U19*100/(1460-823.921169741025)))</f>
        <v>0</v>
      </c>
      <c r="X19" s="11">
        <f>IF('Enojuma laiki bez_att. vājināj.'!X19=0,,(1460*100/(1460-823.921169741025)-'Ēnojuma attālumi'!V19*100/(1460-823.921169741025)))</f>
        <v>0</v>
      </c>
      <c r="Y19" s="11">
        <f>IF('Enojuma laiki bez_att. vājināj.'!Y19=0,,(1460*100/(1460-823.921169741025)-'Ēnojuma attālumi'!W19*100/(1460-823.921169741025)))</f>
        <v>0</v>
      </c>
    </row>
    <row r="20" spans="1:25" x14ac:dyDescent="0.45">
      <c r="A20" s="4">
        <f>'Enojuma laiki bez_att. vājināj.'!A20</f>
        <v>1</v>
      </c>
      <c r="B20" s="5">
        <f>SUM(F20:Y20)</f>
        <v>88.675604683021618</v>
      </c>
      <c r="C20" s="12">
        <f t="shared" si="0"/>
        <v>88.675604683021618</v>
      </c>
      <c r="D20" s="19">
        <f>'Enojuma laiki bez_att. vājināj.'!D20</f>
        <v>1.0569444444444445</v>
      </c>
      <c r="E20" s="23" t="s">
        <v>91</v>
      </c>
      <c r="F20" s="11">
        <f>IF('Enojuma laiki bez_att. vājināj.'!F20=0,,(1460*100/(1460-823.921169741025)-'Ēnojuma attālumi'!D20*100/(1460-823.921169741025)))</f>
        <v>0</v>
      </c>
      <c r="G20" s="11">
        <f>IF('Enojuma laiki bez_att. vājināj.'!G20=0,,(1460*100/(1460-823.921169741025)-'Ēnojuma attālumi'!E20*100/(1460-823.921169741025)))</f>
        <v>0</v>
      </c>
      <c r="H20" s="11">
        <f>IF('Enojuma laiki bez_att. vājināj.'!H20=0,,(1460*100/(1460-823.921169741025)-'Ēnojuma attālumi'!F20*100/(1460-823.921169741025)))</f>
        <v>0</v>
      </c>
      <c r="I20" s="11">
        <f>IF('Enojuma laiki bez_att. vājināj.'!I20=0,,(1460*100/(1460-823.921169741025)-'Ēnojuma attālumi'!G20*100/(1460-823.921169741025)))</f>
        <v>0</v>
      </c>
      <c r="J20" s="11">
        <f>IF('Enojuma laiki bez_att. vājināj.'!J20=0,,(1460*100/(1460-823.921169741025)-'Ēnojuma attālumi'!H20*100/(1460-823.921169741025)))</f>
        <v>0</v>
      </c>
      <c r="K20" s="11">
        <f>IF('Enojuma laiki bez_att. vājināj.'!K20=0,,(1460*100/(1460-823.921169741025)-'Ēnojuma attālumi'!I20*100/(1460-823.921169741025)))</f>
        <v>0</v>
      </c>
      <c r="L20" s="11">
        <f>IF('Enojuma laiki bez_att. vājināj.'!L20=0,,(1460*100/(1460-823.921169741025)-'Ēnojuma attālumi'!J20*100/(1460-823.921169741025)))</f>
        <v>0</v>
      </c>
      <c r="M20" s="11">
        <f>IF('Enojuma laiki bez_att. vājināj.'!M20=0,,(1460*100/(1460-823.921169741025)-'Ēnojuma attālumi'!K20*100/(1460-823.921169741025)))</f>
        <v>0</v>
      </c>
      <c r="N20" s="11">
        <f>IF('Enojuma laiki bez_att. vājināj.'!N20=0,,(1460*100/(1460-823.921169741025)-'Ēnojuma attālumi'!L20*100/(1460-823.921169741025)))</f>
        <v>0</v>
      </c>
      <c r="O20" s="11">
        <f>IF('Enojuma laiki bez_att. vājināj.'!O20=0,,(1460*100/(1460-823.921169741025)-'Ēnojuma attālumi'!M20*100/(1460-823.921169741025)))</f>
        <v>0</v>
      </c>
      <c r="P20" s="11">
        <f>IF('Enojuma laiki bez_att. vājināj.'!P20=0,,(1460*100/(1460-823.921169741025)-'Ēnojuma attālumi'!N20*100/(1460-823.921169741025)))</f>
        <v>0</v>
      </c>
      <c r="Q20" s="11">
        <f>IF('Enojuma laiki bez_att. vājināj.'!Q20=0,,(1460*100/(1460-823.921169741025)-'Ēnojuma attālumi'!O20*100/(1460-823.921169741025)))</f>
        <v>0</v>
      </c>
      <c r="R20" s="11">
        <f>IF('Enojuma laiki bez_att. vājināj.'!R20=0,,(1460*100/(1460-823.921169741025)-'Ēnojuma attālumi'!P20*100/(1460-823.921169741025)))</f>
        <v>0</v>
      </c>
      <c r="S20" s="11">
        <f>IF('Enojuma laiki bez_att. vājināj.'!S20=0,,(1460*100/(1460-823.921169741025)-'Ēnojuma attālumi'!Q20*100/(1460-823.921169741025)))</f>
        <v>0</v>
      </c>
      <c r="T20" s="11">
        <f>IF('Enojuma laiki bez_att. vājināj.'!T20=0,,(1460*100/(1460-823.921169741025)-'Ēnojuma attālumi'!R20*100/(1460-823.921169741025)))</f>
        <v>0</v>
      </c>
      <c r="U20" s="11">
        <f>IF('Enojuma laiki bez_att. vājināj.'!U20=0,,(1460*100/(1460-823.921169741025)-'Ēnojuma attālumi'!S20*100/(1460-823.921169741025)))</f>
        <v>0</v>
      </c>
      <c r="V20" s="11">
        <f>IF('Enojuma laiki bez_att. vājināj.'!V20=0,,(1460*100/(1460-823.921169741025)-'Ēnojuma attālumi'!T20*100/(1460-823.921169741025)))</f>
        <v>0</v>
      </c>
      <c r="W20" s="11">
        <f>IF('Enojuma laiki bez_att. vājināj.'!W20=0,,(1460*100/(1460-823.921169741025)-'Ēnojuma attālumi'!U20*100/(1460-823.921169741025)))</f>
        <v>0</v>
      </c>
      <c r="X20" s="11">
        <f>IF('Enojuma laiki bez_att. vājināj.'!X20=0,,(1460*100/(1460-823.921169741025)-'Ēnojuma attālumi'!V20*100/(1460-823.921169741025)))</f>
        <v>88.675604683021618</v>
      </c>
      <c r="Y20" s="11">
        <f>IF('Enojuma laiki bez_att. vājināj.'!Y20=0,,(1460*100/(1460-823.921169741025)-'Ēnojuma attālumi'!W20*100/(1460-823.921169741025)))</f>
        <v>0</v>
      </c>
    </row>
    <row r="21" spans="1:25" x14ac:dyDescent="0.45">
      <c r="A21" s="4">
        <f>'Enojuma laiki bez_att. vājināj.'!A21</f>
        <v>1</v>
      </c>
      <c r="B21" s="5">
        <f>SUM(F21:Y21)</f>
        <v>22.688262035178099</v>
      </c>
      <c r="C21" s="12">
        <f t="shared" si="0"/>
        <v>22.688262035178099</v>
      </c>
      <c r="D21" s="19">
        <f>'Enojuma laiki bez_att. vājināj.'!D21</f>
        <v>0.27500000000000002</v>
      </c>
      <c r="E21" s="23" t="s">
        <v>92</v>
      </c>
      <c r="F21" s="11">
        <f>IF('Enojuma laiki bez_att. vājināj.'!F21=0,,(1460*100/(1460-823.921169741025)-'Ēnojuma attālumi'!D21*100/(1460-823.921169741025)))</f>
        <v>0</v>
      </c>
      <c r="G21" s="11">
        <f>IF('Enojuma laiki bez_att. vājināj.'!G21=0,,(1460*100/(1460-823.921169741025)-'Ēnojuma attālumi'!E21*100/(1460-823.921169741025)))</f>
        <v>0</v>
      </c>
      <c r="H21" s="11">
        <f>IF('Enojuma laiki bez_att. vājināj.'!H21=0,,(1460*100/(1460-823.921169741025)-'Ēnojuma attālumi'!F21*100/(1460-823.921169741025)))</f>
        <v>0</v>
      </c>
      <c r="I21" s="11">
        <f>IF('Enojuma laiki bez_att. vājināj.'!I21=0,,(1460*100/(1460-823.921169741025)-'Ēnojuma attālumi'!G21*100/(1460-823.921169741025)))</f>
        <v>0</v>
      </c>
      <c r="J21" s="11">
        <f>IF('Enojuma laiki bez_att. vājināj.'!J21=0,,(1460*100/(1460-823.921169741025)-'Ēnojuma attālumi'!H21*100/(1460-823.921169741025)))</f>
        <v>0</v>
      </c>
      <c r="K21" s="11">
        <f>IF('Enojuma laiki bez_att. vājināj.'!K21=0,,(1460*100/(1460-823.921169741025)-'Ēnojuma attālumi'!I21*100/(1460-823.921169741025)))</f>
        <v>0</v>
      </c>
      <c r="L21" s="11">
        <f>IF('Enojuma laiki bez_att. vājināj.'!L21=0,,(1460*100/(1460-823.921169741025)-'Ēnojuma attālumi'!J21*100/(1460-823.921169741025)))</f>
        <v>0</v>
      </c>
      <c r="M21" s="11">
        <f>IF('Enojuma laiki bez_att. vājināj.'!M21=0,,(1460*100/(1460-823.921169741025)-'Ēnojuma attālumi'!K21*100/(1460-823.921169741025)))</f>
        <v>0</v>
      </c>
      <c r="N21" s="11">
        <f>IF('Enojuma laiki bez_att. vājināj.'!N21=0,,(1460*100/(1460-823.921169741025)-'Ēnojuma attālumi'!L21*100/(1460-823.921169741025)))</f>
        <v>22.688262035178099</v>
      </c>
      <c r="O21" s="11">
        <f>IF('Enojuma laiki bez_att. vājināj.'!O21=0,,(1460*100/(1460-823.921169741025)-'Ēnojuma attālumi'!M21*100/(1460-823.921169741025)))</f>
        <v>0</v>
      </c>
      <c r="P21" s="11">
        <f>IF('Enojuma laiki bez_att. vājināj.'!P21=0,,(1460*100/(1460-823.921169741025)-'Ēnojuma attālumi'!N21*100/(1460-823.921169741025)))</f>
        <v>0</v>
      </c>
      <c r="Q21" s="11">
        <f>IF('Enojuma laiki bez_att. vājināj.'!Q21=0,,(1460*100/(1460-823.921169741025)-'Ēnojuma attālumi'!O21*100/(1460-823.921169741025)))</f>
        <v>0</v>
      </c>
      <c r="R21" s="11">
        <f>IF('Enojuma laiki bez_att. vājināj.'!R21=0,,(1460*100/(1460-823.921169741025)-'Ēnojuma attālumi'!P21*100/(1460-823.921169741025)))</f>
        <v>0</v>
      </c>
      <c r="S21" s="11">
        <f>IF('Enojuma laiki bez_att. vājināj.'!S21=0,,(1460*100/(1460-823.921169741025)-'Ēnojuma attālumi'!Q21*100/(1460-823.921169741025)))</f>
        <v>0</v>
      </c>
      <c r="T21" s="11">
        <f>IF('Enojuma laiki bez_att. vājināj.'!T21=0,,(1460*100/(1460-823.921169741025)-'Ēnojuma attālumi'!R21*100/(1460-823.921169741025)))</f>
        <v>0</v>
      </c>
      <c r="U21" s="11">
        <f>IF('Enojuma laiki bez_att. vājināj.'!U21=0,,(1460*100/(1460-823.921169741025)-'Ēnojuma attālumi'!S21*100/(1460-823.921169741025)))</f>
        <v>0</v>
      </c>
      <c r="V21" s="11">
        <f>IF('Enojuma laiki bez_att. vājināj.'!V21=0,,(1460*100/(1460-823.921169741025)-'Ēnojuma attālumi'!T21*100/(1460-823.921169741025)))</f>
        <v>0</v>
      </c>
      <c r="W21" s="11">
        <f>IF('Enojuma laiki bez_att. vājināj.'!W21=0,,(1460*100/(1460-823.921169741025)-'Ēnojuma attālumi'!U21*100/(1460-823.921169741025)))</f>
        <v>0</v>
      </c>
      <c r="X21" s="11">
        <f>IF('Enojuma laiki bez_att. vājināj.'!X21=0,,(1460*100/(1460-823.921169741025)-'Ēnojuma attālumi'!V21*100/(1460-823.921169741025)))</f>
        <v>0</v>
      </c>
      <c r="Y21" s="11">
        <f>IF('Enojuma laiki bez_att. vājināj.'!Y21=0,,(1460*100/(1460-823.921169741025)-'Ēnojuma attālumi'!W21*100/(1460-823.921169741025)))</f>
        <v>0</v>
      </c>
    </row>
    <row r="22" spans="1:25" x14ac:dyDescent="0.45">
      <c r="A22" s="4">
        <f>'Enojuma laiki bez_att. vājināj.'!A22</f>
        <v>1</v>
      </c>
      <c r="B22" s="5">
        <f>SUM(F22:Y22)</f>
        <v>75.908680078320714</v>
      </c>
      <c r="C22" s="12">
        <f t="shared" si="0"/>
        <v>75.908680078320714</v>
      </c>
      <c r="D22" s="19">
        <f>'Enojuma laiki bez_att. vājināj.'!D22</f>
        <v>0.41319444444444448</v>
      </c>
      <c r="E22" s="23" t="s">
        <v>93</v>
      </c>
      <c r="F22" s="11">
        <f>IF('Enojuma laiki bez_att. vājināj.'!F22=0,,(1460*100/(1460-823.921169741025)-'Ēnojuma attālumi'!D22*100/(1460-823.921169741025)))</f>
        <v>0</v>
      </c>
      <c r="G22" s="11">
        <f>IF('Enojuma laiki bez_att. vājināj.'!G22=0,,(1460*100/(1460-823.921169741025)-'Ēnojuma attālumi'!E22*100/(1460-823.921169741025)))</f>
        <v>0</v>
      </c>
      <c r="H22" s="11">
        <f>IF('Enojuma laiki bez_att. vājināj.'!H22=0,,(1460*100/(1460-823.921169741025)-'Ēnojuma attālumi'!F22*100/(1460-823.921169741025)))</f>
        <v>0</v>
      </c>
      <c r="I22" s="11">
        <f>IF('Enojuma laiki bez_att. vājināj.'!I22=0,,(1460*100/(1460-823.921169741025)-'Ēnojuma attālumi'!G22*100/(1460-823.921169741025)))</f>
        <v>0</v>
      </c>
      <c r="J22" s="11">
        <f>IF('Enojuma laiki bez_att. vājināj.'!J22=0,,(1460*100/(1460-823.921169741025)-'Ēnojuma attālumi'!H22*100/(1460-823.921169741025)))</f>
        <v>0</v>
      </c>
      <c r="K22" s="11">
        <f>IF('Enojuma laiki bez_att. vājināj.'!K22=0,,(1460*100/(1460-823.921169741025)-'Ēnojuma attālumi'!I22*100/(1460-823.921169741025)))</f>
        <v>0</v>
      </c>
      <c r="L22" s="11">
        <f>IF('Enojuma laiki bez_att. vājināj.'!L22=0,,(1460*100/(1460-823.921169741025)-'Ēnojuma attālumi'!J22*100/(1460-823.921169741025)))</f>
        <v>0</v>
      </c>
      <c r="M22" s="11">
        <f>IF('Enojuma laiki bez_att. vājināj.'!M22=0,,(1460*100/(1460-823.921169741025)-'Ēnojuma attālumi'!K22*100/(1460-823.921169741025)))</f>
        <v>0</v>
      </c>
      <c r="N22" s="11">
        <f>IF('Enojuma laiki bez_att. vājināj.'!N22=0,,(1460*100/(1460-823.921169741025)-'Ēnojuma attālumi'!L22*100/(1460-823.921169741025)))</f>
        <v>0</v>
      </c>
      <c r="O22" s="11">
        <f>IF('Enojuma laiki bez_att. vājināj.'!O22=0,,(1460*100/(1460-823.921169741025)-'Ēnojuma attālumi'!M22*100/(1460-823.921169741025)))</f>
        <v>75.908680078320714</v>
      </c>
      <c r="P22" s="11">
        <f>IF('Enojuma laiki bez_att. vājināj.'!P22=0,,(1460*100/(1460-823.921169741025)-'Ēnojuma attālumi'!N22*100/(1460-823.921169741025)))</f>
        <v>0</v>
      </c>
      <c r="Q22" s="11">
        <f>IF('Enojuma laiki bez_att. vājināj.'!Q22=0,,(1460*100/(1460-823.921169741025)-'Ēnojuma attālumi'!O22*100/(1460-823.921169741025)))</f>
        <v>0</v>
      </c>
      <c r="R22" s="11">
        <f>IF('Enojuma laiki bez_att. vājināj.'!R22=0,,(1460*100/(1460-823.921169741025)-'Ēnojuma attālumi'!P22*100/(1460-823.921169741025)))</f>
        <v>0</v>
      </c>
      <c r="S22" s="11">
        <f>IF('Enojuma laiki bez_att. vājināj.'!S22=0,,(1460*100/(1460-823.921169741025)-'Ēnojuma attālumi'!Q22*100/(1460-823.921169741025)))</f>
        <v>0</v>
      </c>
      <c r="T22" s="11">
        <f>IF('Enojuma laiki bez_att. vājināj.'!T22=0,,(1460*100/(1460-823.921169741025)-'Ēnojuma attālumi'!R22*100/(1460-823.921169741025)))</f>
        <v>0</v>
      </c>
      <c r="U22" s="11">
        <f>IF('Enojuma laiki bez_att. vājināj.'!U22=0,,(1460*100/(1460-823.921169741025)-'Ēnojuma attālumi'!S22*100/(1460-823.921169741025)))</f>
        <v>0</v>
      </c>
      <c r="V22" s="11">
        <f>IF('Enojuma laiki bez_att. vājināj.'!V22=0,,(1460*100/(1460-823.921169741025)-'Ēnojuma attālumi'!T22*100/(1460-823.921169741025)))</f>
        <v>0</v>
      </c>
      <c r="W22" s="11">
        <f>IF('Enojuma laiki bez_att. vājināj.'!W22=0,,(1460*100/(1460-823.921169741025)-'Ēnojuma attālumi'!U22*100/(1460-823.921169741025)))</f>
        <v>0</v>
      </c>
      <c r="X22" s="11">
        <f>IF('Enojuma laiki bez_att. vājināj.'!X22=0,,(1460*100/(1460-823.921169741025)-'Ēnojuma attālumi'!V22*100/(1460-823.921169741025)))</f>
        <v>0</v>
      </c>
      <c r="Y22" s="11">
        <f>IF('Enojuma laiki bez_att. vājināj.'!Y22=0,,(1460*100/(1460-823.921169741025)-'Ēnojuma attālumi'!W22*100/(1460-823.921169741025)))</f>
        <v>0</v>
      </c>
    </row>
    <row r="23" spans="1:25" x14ac:dyDescent="0.45">
      <c r="A23" s="4">
        <f>'Enojuma laiki bez_att. vājināj.'!A23</f>
        <v>1</v>
      </c>
      <c r="B23" s="5">
        <f>SUM(F23:Y23)</f>
        <v>93.432857375242861</v>
      </c>
      <c r="C23" s="12">
        <f t="shared" si="0"/>
        <v>93.432857375242861</v>
      </c>
      <c r="D23" s="19">
        <f>'Enojuma laiki bez_att. vājināj.'!D23</f>
        <v>0.9784722222222223</v>
      </c>
      <c r="E23" s="23" t="s">
        <v>94</v>
      </c>
      <c r="F23" s="11">
        <f>IF('Enojuma laiki bez_att. vājināj.'!F23=0,,(1460*100/(1460-823.921169741025)-'Ēnojuma attālumi'!D23*100/(1460-823.921169741025)))</f>
        <v>0</v>
      </c>
      <c r="G23" s="11">
        <f>IF('Enojuma laiki bez_att. vājināj.'!G23=0,,(1460*100/(1460-823.921169741025)-'Ēnojuma attālumi'!E23*100/(1460-823.921169741025)))</f>
        <v>0</v>
      </c>
      <c r="H23" s="11">
        <f>IF('Enojuma laiki bez_att. vājināj.'!H23=0,,(1460*100/(1460-823.921169741025)-'Ēnojuma attālumi'!F23*100/(1460-823.921169741025)))</f>
        <v>0</v>
      </c>
      <c r="I23" s="11">
        <f>IF('Enojuma laiki bez_att. vājināj.'!I23=0,,(1460*100/(1460-823.921169741025)-'Ēnojuma attālumi'!G23*100/(1460-823.921169741025)))</f>
        <v>0</v>
      </c>
      <c r="J23" s="11">
        <f>IF('Enojuma laiki bez_att. vājināj.'!J23=0,,(1460*100/(1460-823.921169741025)-'Ēnojuma attālumi'!H23*100/(1460-823.921169741025)))</f>
        <v>0</v>
      </c>
      <c r="K23" s="11">
        <f>IF('Enojuma laiki bez_att. vājināj.'!K23=0,,(1460*100/(1460-823.921169741025)-'Ēnojuma attālumi'!I23*100/(1460-823.921169741025)))</f>
        <v>0</v>
      </c>
      <c r="L23" s="11">
        <f>IF('Enojuma laiki bez_att. vājināj.'!L23=0,,(1460*100/(1460-823.921169741025)-'Ēnojuma attālumi'!J23*100/(1460-823.921169741025)))</f>
        <v>0</v>
      </c>
      <c r="M23" s="11">
        <f>IF('Enojuma laiki bez_att. vājināj.'!M23=0,,(1460*100/(1460-823.921169741025)-'Ēnojuma attālumi'!K23*100/(1460-823.921169741025)))</f>
        <v>0</v>
      </c>
      <c r="N23" s="11">
        <f>IF('Enojuma laiki bez_att. vājināj.'!N23=0,,(1460*100/(1460-823.921169741025)-'Ēnojuma attālumi'!L23*100/(1460-823.921169741025)))</f>
        <v>0</v>
      </c>
      <c r="O23" s="11">
        <f>IF('Enojuma laiki bez_att. vājināj.'!O23=0,,(1460*100/(1460-823.921169741025)-'Ēnojuma attālumi'!M23*100/(1460-823.921169741025)))</f>
        <v>0</v>
      </c>
      <c r="P23" s="11">
        <f>IF('Enojuma laiki bez_att. vājināj.'!P23=0,,(1460*100/(1460-823.921169741025)-'Ēnojuma attālumi'!N23*100/(1460-823.921169741025)))</f>
        <v>0</v>
      </c>
      <c r="Q23" s="11">
        <f>IF('Enojuma laiki bez_att. vājināj.'!Q23=0,,(1460*100/(1460-823.921169741025)-'Ēnojuma attālumi'!O23*100/(1460-823.921169741025)))</f>
        <v>0</v>
      </c>
      <c r="R23" s="11">
        <f>IF('Enojuma laiki bez_att. vājināj.'!R23=0,,(1460*100/(1460-823.921169741025)-'Ēnojuma attālumi'!P23*100/(1460-823.921169741025)))</f>
        <v>0</v>
      </c>
      <c r="S23" s="11">
        <f>IF('Enojuma laiki bez_att. vājināj.'!S23=0,,(1460*100/(1460-823.921169741025)-'Ēnojuma attālumi'!Q23*100/(1460-823.921169741025)))</f>
        <v>0</v>
      </c>
      <c r="T23" s="11">
        <f>IF('Enojuma laiki bez_att. vājināj.'!T23=0,,(1460*100/(1460-823.921169741025)-'Ēnojuma attālumi'!R23*100/(1460-823.921169741025)))</f>
        <v>93.432857375242861</v>
      </c>
      <c r="U23" s="11">
        <f>IF('Enojuma laiki bez_att. vājināj.'!U23=0,,(1460*100/(1460-823.921169741025)-'Ēnojuma attālumi'!S23*100/(1460-823.921169741025)))</f>
        <v>0</v>
      </c>
      <c r="V23" s="11">
        <f>IF('Enojuma laiki bez_att. vājināj.'!V23=0,,(1460*100/(1460-823.921169741025)-'Ēnojuma attālumi'!T23*100/(1460-823.921169741025)))</f>
        <v>0</v>
      </c>
      <c r="W23" s="11">
        <f>IF('Enojuma laiki bez_att. vājināj.'!W23=0,,(1460*100/(1460-823.921169741025)-'Ēnojuma attālumi'!U23*100/(1460-823.921169741025)))</f>
        <v>0</v>
      </c>
      <c r="X23" s="11">
        <f>IF('Enojuma laiki bez_att. vājināj.'!X23=0,,(1460*100/(1460-823.921169741025)-'Ēnojuma attālumi'!V23*100/(1460-823.921169741025)))</f>
        <v>0</v>
      </c>
      <c r="Y23" s="11">
        <f>IF('Enojuma laiki bez_att. vājināj.'!Y23=0,,(1460*100/(1460-823.921169741025)-'Ēnojuma attālumi'!W23*100/(1460-823.921169741025)))</f>
        <v>0</v>
      </c>
    </row>
    <row r="24" spans="1:25" x14ac:dyDescent="0.45">
      <c r="A24" s="4">
        <f>'Enojuma laiki bez_att. vājināj.'!A24</f>
        <v>2</v>
      </c>
      <c r="B24" s="5">
        <f>SUM(F24:Y24)</f>
        <v>124.50116102452282</v>
      </c>
      <c r="C24" s="12">
        <f t="shared" si="0"/>
        <v>62.250580512261408</v>
      </c>
      <c r="D24" s="19">
        <f>'Enojuma laiki bez_att. vājināj.'!D24</f>
        <v>1.9756944444444444</v>
      </c>
      <c r="E24" s="23" t="s">
        <v>95</v>
      </c>
      <c r="F24" s="11">
        <f>IF('Enojuma laiki bez_att. vājināj.'!F24=0,,(1460*100/(1460-823.921169741025)-'Ēnojuma attālumi'!D24*100/(1460-823.921169741025)))</f>
        <v>0</v>
      </c>
      <c r="G24" s="11">
        <f>IF('Enojuma laiki bez_att. vājināj.'!G24=0,,(1460*100/(1460-823.921169741025)-'Ēnojuma attālumi'!E24*100/(1460-823.921169741025)))</f>
        <v>0</v>
      </c>
      <c r="H24" s="11">
        <f>IF('Enojuma laiki bez_att. vājināj.'!H24=0,,(1460*100/(1460-823.921169741025)-'Ēnojuma attālumi'!F24*100/(1460-823.921169741025)))</f>
        <v>0</v>
      </c>
      <c r="I24" s="11">
        <f>IF('Enojuma laiki bez_att. vājināj.'!I24=0,,(1460*100/(1460-823.921169741025)-'Ēnojuma attālumi'!G24*100/(1460-823.921169741025)))</f>
        <v>0</v>
      </c>
      <c r="J24" s="11">
        <f>IF('Enojuma laiki bez_att. vājināj.'!J24=0,,(1460*100/(1460-823.921169741025)-'Ēnojuma attālumi'!H24*100/(1460-823.921169741025)))</f>
        <v>0</v>
      </c>
      <c r="K24" s="11">
        <f>IF('Enojuma laiki bez_att. vājināj.'!K24=0,,(1460*100/(1460-823.921169741025)-'Ēnojuma attālumi'!I24*100/(1460-823.921169741025)))</f>
        <v>0</v>
      </c>
      <c r="L24" s="11">
        <f>IF('Enojuma laiki bez_att. vājināj.'!L24=0,,(1460*100/(1460-823.921169741025)-'Ēnojuma attālumi'!J24*100/(1460-823.921169741025)))</f>
        <v>0</v>
      </c>
      <c r="M24" s="11">
        <f>IF('Enojuma laiki bez_att. vājināj.'!M24=0,,(1460*100/(1460-823.921169741025)-'Ēnojuma attālumi'!K24*100/(1460-823.921169741025)))</f>
        <v>0</v>
      </c>
      <c r="N24" s="11">
        <f>IF('Enojuma laiki bez_att. vājināj.'!N24=0,,(1460*100/(1460-823.921169741025)-'Ēnojuma attālumi'!L24*100/(1460-823.921169741025)))</f>
        <v>33.028978845409313</v>
      </c>
      <c r="O24" s="11">
        <f>IF('Enojuma laiki bez_att. vājināj.'!O24=0,,(1460*100/(1460-823.921169741025)-'Ēnojuma attālumi'!M24*100/(1460-823.921169741025)))</f>
        <v>91.472182179113503</v>
      </c>
      <c r="P24" s="11">
        <f>IF('Enojuma laiki bez_att. vājināj.'!P24=0,,(1460*100/(1460-823.921169741025)-'Ēnojuma attālumi'!N24*100/(1460-823.921169741025)))</f>
        <v>0</v>
      </c>
      <c r="Q24" s="11">
        <f>IF('Enojuma laiki bez_att. vājināj.'!Q24=0,,(1460*100/(1460-823.921169741025)-'Ēnojuma attālumi'!O24*100/(1460-823.921169741025)))</f>
        <v>0</v>
      </c>
      <c r="R24" s="11">
        <f>IF('Enojuma laiki bez_att. vājināj.'!R24=0,,(1460*100/(1460-823.921169741025)-'Ēnojuma attālumi'!P24*100/(1460-823.921169741025)))</f>
        <v>0</v>
      </c>
      <c r="S24" s="11">
        <f>IF('Enojuma laiki bez_att. vājināj.'!S24=0,,(1460*100/(1460-823.921169741025)-'Ēnojuma attālumi'!Q24*100/(1460-823.921169741025)))</f>
        <v>0</v>
      </c>
      <c r="T24" s="11">
        <f>IF('Enojuma laiki bez_att. vājināj.'!T24=0,,(1460*100/(1460-823.921169741025)-'Ēnojuma attālumi'!R24*100/(1460-823.921169741025)))</f>
        <v>0</v>
      </c>
      <c r="U24" s="11">
        <f>IF('Enojuma laiki bez_att. vājināj.'!U24=0,,(1460*100/(1460-823.921169741025)-'Ēnojuma attālumi'!S24*100/(1460-823.921169741025)))</f>
        <v>0</v>
      </c>
      <c r="V24" s="11">
        <f>IF('Enojuma laiki bez_att. vājināj.'!V24=0,,(1460*100/(1460-823.921169741025)-'Ēnojuma attālumi'!T24*100/(1460-823.921169741025)))</f>
        <v>0</v>
      </c>
      <c r="W24" s="11">
        <f>IF('Enojuma laiki bez_att. vājināj.'!W24=0,,(1460*100/(1460-823.921169741025)-'Ēnojuma attālumi'!U24*100/(1460-823.921169741025)))</f>
        <v>0</v>
      </c>
      <c r="X24" s="11">
        <f>IF('Enojuma laiki bez_att. vājināj.'!X24=0,,(1460*100/(1460-823.921169741025)-'Ēnojuma attālumi'!V24*100/(1460-823.921169741025)))</f>
        <v>0</v>
      </c>
      <c r="Y24" s="11">
        <f>IF('Enojuma laiki bez_att. vājināj.'!Y24=0,,(1460*100/(1460-823.921169741025)-'Ēnojuma attālumi'!W24*100/(1460-823.921169741025)))</f>
        <v>0</v>
      </c>
    </row>
    <row r="25" spans="1:25" x14ac:dyDescent="0.45">
      <c r="A25" s="4">
        <f>'Enojuma laiki bez_att. vājināj.'!A25</f>
        <v>0</v>
      </c>
      <c r="B25" s="5">
        <f>SUM(F25:Y25)</f>
        <v>0</v>
      </c>
      <c r="C25" s="12">
        <f t="shared" si="0"/>
        <v>0</v>
      </c>
      <c r="D25" s="19">
        <f>'Enojuma laiki bez_att. vājināj.'!D25</f>
        <v>0</v>
      </c>
      <c r="E25" s="23" t="s">
        <v>97</v>
      </c>
      <c r="F25" s="11">
        <f>IF('Enojuma laiki bez_att. vājināj.'!F25=0,,(1460*100/(1460-823.921169741025)-'Ēnojuma attālumi'!D25*100/(1460-823.921169741025)))</f>
        <v>0</v>
      </c>
      <c r="G25" s="11">
        <f>IF('Enojuma laiki bez_att. vājināj.'!G25=0,,(1460*100/(1460-823.921169741025)-'Ēnojuma attālumi'!E25*100/(1460-823.921169741025)))</f>
        <v>0</v>
      </c>
      <c r="H25" s="11">
        <f>IF('Enojuma laiki bez_att. vājināj.'!H25=0,,(1460*100/(1460-823.921169741025)-'Ēnojuma attālumi'!F25*100/(1460-823.921169741025)))</f>
        <v>0</v>
      </c>
      <c r="I25" s="11">
        <f>IF('Enojuma laiki bez_att. vājināj.'!I25=0,,(1460*100/(1460-823.921169741025)-'Ēnojuma attālumi'!G25*100/(1460-823.921169741025)))</f>
        <v>0</v>
      </c>
      <c r="J25" s="11">
        <f>IF('Enojuma laiki bez_att. vājināj.'!J25=0,,(1460*100/(1460-823.921169741025)-'Ēnojuma attālumi'!H25*100/(1460-823.921169741025)))</f>
        <v>0</v>
      </c>
      <c r="K25" s="11">
        <f>IF('Enojuma laiki bez_att. vājināj.'!K25=0,,(1460*100/(1460-823.921169741025)-'Ēnojuma attālumi'!I25*100/(1460-823.921169741025)))</f>
        <v>0</v>
      </c>
      <c r="L25" s="11">
        <f>IF('Enojuma laiki bez_att. vājināj.'!L25=0,,(1460*100/(1460-823.921169741025)-'Ēnojuma attālumi'!J25*100/(1460-823.921169741025)))</f>
        <v>0</v>
      </c>
      <c r="M25" s="11">
        <f>IF('Enojuma laiki bez_att. vājināj.'!M25=0,,(1460*100/(1460-823.921169741025)-'Ēnojuma attālumi'!K25*100/(1460-823.921169741025)))</f>
        <v>0</v>
      </c>
      <c r="N25" s="11">
        <f>IF('Enojuma laiki bez_att. vājināj.'!N25=0,,(1460*100/(1460-823.921169741025)-'Ēnojuma attālumi'!L25*100/(1460-823.921169741025)))</f>
        <v>0</v>
      </c>
      <c r="O25" s="11">
        <f>IF('Enojuma laiki bez_att. vājināj.'!O25=0,,(1460*100/(1460-823.921169741025)-'Ēnojuma attālumi'!M25*100/(1460-823.921169741025)))</f>
        <v>0</v>
      </c>
      <c r="P25" s="11">
        <f>IF('Enojuma laiki bez_att. vājināj.'!P25=0,,(1460*100/(1460-823.921169741025)-'Ēnojuma attālumi'!N25*100/(1460-823.921169741025)))</f>
        <v>0</v>
      </c>
      <c r="Q25" s="11">
        <f>IF('Enojuma laiki bez_att. vājināj.'!Q25=0,,(1460*100/(1460-823.921169741025)-'Ēnojuma attālumi'!O25*100/(1460-823.921169741025)))</f>
        <v>0</v>
      </c>
      <c r="R25" s="11">
        <f>IF('Enojuma laiki bez_att. vājināj.'!R25=0,,(1460*100/(1460-823.921169741025)-'Ēnojuma attālumi'!P25*100/(1460-823.921169741025)))</f>
        <v>0</v>
      </c>
      <c r="S25" s="11">
        <f>IF('Enojuma laiki bez_att. vājināj.'!S25=0,,(1460*100/(1460-823.921169741025)-'Ēnojuma attālumi'!Q25*100/(1460-823.921169741025)))</f>
        <v>0</v>
      </c>
      <c r="T25" s="11">
        <f>IF('Enojuma laiki bez_att. vājināj.'!T25=0,,(1460*100/(1460-823.921169741025)-'Ēnojuma attālumi'!R25*100/(1460-823.921169741025)))</f>
        <v>0</v>
      </c>
      <c r="U25" s="11">
        <f>IF('Enojuma laiki bez_att. vājināj.'!U25=0,,(1460*100/(1460-823.921169741025)-'Ēnojuma attālumi'!S25*100/(1460-823.921169741025)))</f>
        <v>0</v>
      </c>
      <c r="V25" s="11">
        <f>IF('Enojuma laiki bez_att. vājināj.'!V25=0,,(1460*100/(1460-823.921169741025)-'Ēnojuma attālumi'!T25*100/(1460-823.921169741025)))</f>
        <v>0</v>
      </c>
      <c r="W25" s="11">
        <f>IF('Enojuma laiki bez_att. vājināj.'!W25=0,,(1460*100/(1460-823.921169741025)-'Ēnojuma attālumi'!U25*100/(1460-823.921169741025)))</f>
        <v>0</v>
      </c>
      <c r="X25" s="11">
        <f>IF('Enojuma laiki bez_att. vājināj.'!X25=0,,(1460*100/(1460-823.921169741025)-'Ēnojuma attālumi'!V25*100/(1460-823.921169741025)))</f>
        <v>0</v>
      </c>
      <c r="Y25" s="11">
        <f>IF('Enojuma laiki bez_att. vājināj.'!Y25=0,,(1460*100/(1460-823.921169741025)-'Ēnojuma attālumi'!W25*100/(1460-823.921169741025)))</f>
        <v>0</v>
      </c>
    </row>
    <row r="26" spans="1:25" x14ac:dyDescent="0.45">
      <c r="A26" s="4">
        <f>'Enojuma laiki bez_att. vājināj.'!A26</f>
        <v>0</v>
      </c>
      <c r="B26" s="5">
        <f>SUM(F26:Y26)</f>
        <v>0</v>
      </c>
      <c r="C26" s="12">
        <f t="shared" si="0"/>
        <v>0</v>
      </c>
      <c r="D26" s="19">
        <f>'Enojuma laiki bez_att. vājināj.'!D26</f>
        <v>0</v>
      </c>
      <c r="E26" s="23" t="s">
        <v>98</v>
      </c>
      <c r="F26" s="11">
        <f>IF('Enojuma laiki bez_att. vājināj.'!F26=0,,(1460*100/(1460-823.921169741025)-'Ēnojuma attālumi'!D26*100/(1460-823.921169741025)))</f>
        <v>0</v>
      </c>
      <c r="G26" s="11">
        <f>IF('Enojuma laiki bez_att. vājināj.'!G26=0,,(1460*100/(1460-823.921169741025)-'Ēnojuma attālumi'!E26*100/(1460-823.921169741025)))</f>
        <v>0</v>
      </c>
      <c r="H26" s="11">
        <f>IF('Enojuma laiki bez_att. vājināj.'!H26=0,,(1460*100/(1460-823.921169741025)-'Ēnojuma attālumi'!F26*100/(1460-823.921169741025)))</f>
        <v>0</v>
      </c>
      <c r="I26" s="11">
        <f>IF('Enojuma laiki bez_att. vājināj.'!I26=0,,(1460*100/(1460-823.921169741025)-'Ēnojuma attālumi'!G26*100/(1460-823.921169741025)))</f>
        <v>0</v>
      </c>
      <c r="J26" s="11">
        <f>IF('Enojuma laiki bez_att. vājināj.'!J26=0,,(1460*100/(1460-823.921169741025)-'Ēnojuma attālumi'!H26*100/(1460-823.921169741025)))</f>
        <v>0</v>
      </c>
      <c r="K26" s="11">
        <f>IF('Enojuma laiki bez_att. vājināj.'!K26=0,,(1460*100/(1460-823.921169741025)-'Ēnojuma attālumi'!I26*100/(1460-823.921169741025)))</f>
        <v>0</v>
      </c>
      <c r="L26" s="11">
        <f>IF('Enojuma laiki bez_att. vājināj.'!L26=0,,(1460*100/(1460-823.921169741025)-'Ēnojuma attālumi'!J26*100/(1460-823.921169741025)))</f>
        <v>0</v>
      </c>
      <c r="M26" s="11">
        <f>IF('Enojuma laiki bez_att. vājināj.'!M26=0,,(1460*100/(1460-823.921169741025)-'Ēnojuma attālumi'!K26*100/(1460-823.921169741025)))</f>
        <v>0</v>
      </c>
      <c r="N26" s="11">
        <f>IF('Enojuma laiki bez_att. vājināj.'!N26=0,,(1460*100/(1460-823.921169741025)-'Ēnojuma attālumi'!L26*100/(1460-823.921169741025)))</f>
        <v>0</v>
      </c>
      <c r="O26" s="11">
        <f>IF('Enojuma laiki bez_att. vājināj.'!O26=0,,(1460*100/(1460-823.921169741025)-'Ēnojuma attālumi'!M26*100/(1460-823.921169741025)))</f>
        <v>0</v>
      </c>
      <c r="P26" s="11">
        <f>IF('Enojuma laiki bez_att. vājināj.'!P26=0,,(1460*100/(1460-823.921169741025)-'Ēnojuma attālumi'!N26*100/(1460-823.921169741025)))</f>
        <v>0</v>
      </c>
      <c r="Q26" s="11">
        <f>IF('Enojuma laiki bez_att. vājināj.'!Q26=0,,(1460*100/(1460-823.921169741025)-'Ēnojuma attālumi'!O26*100/(1460-823.921169741025)))</f>
        <v>0</v>
      </c>
      <c r="R26" s="11">
        <f>IF('Enojuma laiki bez_att. vājināj.'!R26=0,,(1460*100/(1460-823.921169741025)-'Ēnojuma attālumi'!P26*100/(1460-823.921169741025)))</f>
        <v>0</v>
      </c>
      <c r="S26" s="11">
        <f>IF('Enojuma laiki bez_att. vājināj.'!S26=0,,(1460*100/(1460-823.921169741025)-'Ēnojuma attālumi'!Q26*100/(1460-823.921169741025)))</f>
        <v>0</v>
      </c>
      <c r="T26" s="11">
        <f>IF('Enojuma laiki bez_att. vājināj.'!T26=0,,(1460*100/(1460-823.921169741025)-'Ēnojuma attālumi'!R26*100/(1460-823.921169741025)))</f>
        <v>0</v>
      </c>
      <c r="U26" s="11">
        <f>IF('Enojuma laiki bez_att. vājināj.'!U26=0,,(1460*100/(1460-823.921169741025)-'Ēnojuma attālumi'!S26*100/(1460-823.921169741025)))</f>
        <v>0</v>
      </c>
      <c r="V26" s="11">
        <f>IF('Enojuma laiki bez_att. vājināj.'!V26=0,,(1460*100/(1460-823.921169741025)-'Ēnojuma attālumi'!T26*100/(1460-823.921169741025)))</f>
        <v>0</v>
      </c>
      <c r="W26" s="11">
        <f>IF('Enojuma laiki bez_att. vājināj.'!W26=0,,(1460*100/(1460-823.921169741025)-'Ēnojuma attālumi'!U26*100/(1460-823.921169741025)))</f>
        <v>0</v>
      </c>
      <c r="X26" s="11">
        <f>IF('Enojuma laiki bez_att. vājināj.'!X26=0,,(1460*100/(1460-823.921169741025)-'Ēnojuma attālumi'!V26*100/(1460-823.921169741025)))</f>
        <v>0</v>
      </c>
      <c r="Y26" s="11">
        <f>IF('Enojuma laiki bez_att. vājināj.'!Y26=0,,(1460*100/(1460-823.921169741025)-'Ēnojuma attālumi'!W26*100/(1460-823.921169741025)))</f>
        <v>0</v>
      </c>
    </row>
    <row r="27" spans="1:25" x14ac:dyDescent="0.45">
      <c r="A27" s="4">
        <f>'Enojuma laiki bez_att. vājināj.'!A27</f>
        <v>0</v>
      </c>
      <c r="B27" s="5">
        <f>SUM(F27:Y27)</f>
        <v>0</v>
      </c>
      <c r="C27" s="12">
        <f t="shared" si="0"/>
        <v>0</v>
      </c>
      <c r="D27" s="19">
        <f>'Enojuma laiki bez_att. vājināj.'!D27</f>
        <v>0</v>
      </c>
      <c r="E27" s="23" t="s">
        <v>99</v>
      </c>
      <c r="F27" s="11">
        <f>IF('Enojuma laiki bez_att. vājināj.'!F27=0,,(1460*100/(1460-823.921169741025)-'Ēnojuma attālumi'!D27*100/(1460-823.921169741025)))</f>
        <v>0</v>
      </c>
      <c r="G27" s="11">
        <f>IF('Enojuma laiki bez_att. vājināj.'!G27=0,,(1460*100/(1460-823.921169741025)-'Ēnojuma attālumi'!E27*100/(1460-823.921169741025)))</f>
        <v>0</v>
      </c>
      <c r="H27" s="11">
        <f>IF('Enojuma laiki bez_att. vājināj.'!H27=0,,(1460*100/(1460-823.921169741025)-'Ēnojuma attālumi'!F27*100/(1460-823.921169741025)))</f>
        <v>0</v>
      </c>
      <c r="I27" s="11">
        <f>IF('Enojuma laiki bez_att. vājināj.'!I27=0,,(1460*100/(1460-823.921169741025)-'Ēnojuma attālumi'!G27*100/(1460-823.921169741025)))</f>
        <v>0</v>
      </c>
      <c r="J27" s="11">
        <f>IF('Enojuma laiki bez_att. vājināj.'!J27=0,,(1460*100/(1460-823.921169741025)-'Ēnojuma attālumi'!H27*100/(1460-823.921169741025)))</f>
        <v>0</v>
      </c>
      <c r="K27" s="11">
        <f>IF('Enojuma laiki bez_att. vājināj.'!K27=0,,(1460*100/(1460-823.921169741025)-'Ēnojuma attālumi'!I27*100/(1460-823.921169741025)))</f>
        <v>0</v>
      </c>
      <c r="L27" s="11">
        <f>IF('Enojuma laiki bez_att. vājināj.'!L27=0,,(1460*100/(1460-823.921169741025)-'Ēnojuma attālumi'!J27*100/(1460-823.921169741025)))</f>
        <v>0</v>
      </c>
      <c r="M27" s="11">
        <f>IF('Enojuma laiki bez_att. vājināj.'!M27=0,,(1460*100/(1460-823.921169741025)-'Ēnojuma attālumi'!K27*100/(1460-823.921169741025)))</f>
        <v>0</v>
      </c>
      <c r="N27" s="11">
        <f>IF('Enojuma laiki bez_att. vājināj.'!N27=0,,(1460*100/(1460-823.921169741025)-'Ēnojuma attālumi'!L27*100/(1460-823.921169741025)))</f>
        <v>0</v>
      </c>
      <c r="O27" s="11">
        <f>IF('Enojuma laiki bez_att. vājināj.'!O27=0,,(1460*100/(1460-823.921169741025)-'Ēnojuma attālumi'!M27*100/(1460-823.921169741025)))</f>
        <v>0</v>
      </c>
      <c r="P27" s="11">
        <f>IF('Enojuma laiki bez_att. vājināj.'!P27=0,,(1460*100/(1460-823.921169741025)-'Ēnojuma attālumi'!N27*100/(1460-823.921169741025)))</f>
        <v>0</v>
      </c>
      <c r="Q27" s="11">
        <f>IF('Enojuma laiki bez_att. vājināj.'!Q27=0,,(1460*100/(1460-823.921169741025)-'Ēnojuma attālumi'!O27*100/(1460-823.921169741025)))</f>
        <v>0</v>
      </c>
      <c r="R27" s="11">
        <f>IF('Enojuma laiki bez_att. vājināj.'!R27=0,,(1460*100/(1460-823.921169741025)-'Ēnojuma attālumi'!P27*100/(1460-823.921169741025)))</f>
        <v>0</v>
      </c>
      <c r="S27" s="11">
        <f>IF('Enojuma laiki bez_att. vājināj.'!S27=0,,(1460*100/(1460-823.921169741025)-'Ēnojuma attālumi'!Q27*100/(1460-823.921169741025)))</f>
        <v>0</v>
      </c>
      <c r="T27" s="11">
        <f>IF('Enojuma laiki bez_att. vājināj.'!T27=0,,(1460*100/(1460-823.921169741025)-'Ēnojuma attālumi'!R27*100/(1460-823.921169741025)))</f>
        <v>0</v>
      </c>
      <c r="U27" s="11">
        <f>IF('Enojuma laiki bez_att. vājināj.'!U27=0,,(1460*100/(1460-823.921169741025)-'Ēnojuma attālumi'!S27*100/(1460-823.921169741025)))</f>
        <v>0</v>
      </c>
      <c r="V27" s="11">
        <f>IF('Enojuma laiki bez_att. vājināj.'!V27=0,,(1460*100/(1460-823.921169741025)-'Ēnojuma attālumi'!T27*100/(1460-823.921169741025)))</f>
        <v>0</v>
      </c>
      <c r="W27" s="11">
        <f>IF('Enojuma laiki bez_att. vājināj.'!W27=0,,(1460*100/(1460-823.921169741025)-'Ēnojuma attālumi'!U27*100/(1460-823.921169741025)))</f>
        <v>0</v>
      </c>
      <c r="X27" s="11">
        <f>IF('Enojuma laiki bez_att. vājināj.'!X27=0,,(1460*100/(1460-823.921169741025)-'Ēnojuma attālumi'!V27*100/(1460-823.921169741025)))</f>
        <v>0</v>
      </c>
      <c r="Y27" s="11">
        <f>IF('Enojuma laiki bez_att. vājināj.'!Y27=0,,(1460*100/(1460-823.921169741025)-'Ēnojuma attālumi'!W27*100/(1460-823.921169741025)))</f>
        <v>0</v>
      </c>
    </row>
    <row r="28" spans="1:25" x14ac:dyDescent="0.45">
      <c r="A28" s="4">
        <f>'Enojuma laiki bez_att. vājināj.'!A28</f>
        <v>0</v>
      </c>
      <c r="B28" s="5">
        <f>SUM(F28:Y28)</f>
        <v>0</v>
      </c>
      <c r="C28" s="12">
        <f t="shared" si="0"/>
        <v>0</v>
      </c>
      <c r="D28" s="19">
        <f>'Enojuma laiki bez_att. vājināj.'!D28</f>
        <v>0</v>
      </c>
      <c r="E28" s="23" t="s">
        <v>101</v>
      </c>
      <c r="F28" s="11">
        <f>IF('Enojuma laiki bez_att. vājināj.'!F28=0,,(1460*100/(1460-823.921169741025)-'Ēnojuma attālumi'!D28*100/(1460-823.921169741025)))</f>
        <v>0</v>
      </c>
      <c r="G28" s="11">
        <f>IF('Enojuma laiki bez_att. vājināj.'!G28=0,,(1460*100/(1460-823.921169741025)-'Ēnojuma attālumi'!E28*100/(1460-823.921169741025)))</f>
        <v>0</v>
      </c>
      <c r="H28" s="11">
        <f>IF('Enojuma laiki bez_att. vājināj.'!H28=0,,(1460*100/(1460-823.921169741025)-'Ēnojuma attālumi'!F28*100/(1460-823.921169741025)))</f>
        <v>0</v>
      </c>
      <c r="I28" s="11">
        <f>IF('Enojuma laiki bez_att. vājināj.'!I28=0,,(1460*100/(1460-823.921169741025)-'Ēnojuma attālumi'!G28*100/(1460-823.921169741025)))</f>
        <v>0</v>
      </c>
      <c r="J28" s="11">
        <f>IF('Enojuma laiki bez_att. vājināj.'!J28=0,,(1460*100/(1460-823.921169741025)-'Ēnojuma attālumi'!H28*100/(1460-823.921169741025)))</f>
        <v>0</v>
      </c>
      <c r="K28" s="11">
        <f>IF('Enojuma laiki bez_att. vājināj.'!K28=0,,(1460*100/(1460-823.921169741025)-'Ēnojuma attālumi'!I28*100/(1460-823.921169741025)))</f>
        <v>0</v>
      </c>
      <c r="L28" s="11">
        <f>IF('Enojuma laiki bez_att. vājināj.'!L28=0,,(1460*100/(1460-823.921169741025)-'Ēnojuma attālumi'!J28*100/(1460-823.921169741025)))</f>
        <v>0</v>
      </c>
      <c r="M28" s="11">
        <f>IF('Enojuma laiki bez_att. vājināj.'!M28=0,,(1460*100/(1460-823.921169741025)-'Ēnojuma attālumi'!K28*100/(1460-823.921169741025)))</f>
        <v>0</v>
      </c>
      <c r="N28" s="11">
        <f>IF('Enojuma laiki bez_att. vājināj.'!N28=0,,(1460*100/(1460-823.921169741025)-'Ēnojuma attālumi'!L28*100/(1460-823.921169741025)))</f>
        <v>0</v>
      </c>
      <c r="O28" s="11">
        <f>IF('Enojuma laiki bez_att. vājināj.'!O28=0,,(1460*100/(1460-823.921169741025)-'Ēnojuma attālumi'!M28*100/(1460-823.921169741025)))</f>
        <v>0</v>
      </c>
      <c r="P28" s="11">
        <f>IF('Enojuma laiki bez_att. vājināj.'!P28=0,,(1460*100/(1460-823.921169741025)-'Ēnojuma attālumi'!N28*100/(1460-823.921169741025)))</f>
        <v>0</v>
      </c>
      <c r="Q28" s="11">
        <f>IF('Enojuma laiki bez_att. vājināj.'!Q28=0,,(1460*100/(1460-823.921169741025)-'Ēnojuma attālumi'!O28*100/(1460-823.921169741025)))</f>
        <v>0</v>
      </c>
      <c r="R28" s="11">
        <f>IF('Enojuma laiki bez_att. vājināj.'!R28=0,,(1460*100/(1460-823.921169741025)-'Ēnojuma attālumi'!P28*100/(1460-823.921169741025)))</f>
        <v>0</v>
      </c>
      <c r="S28" s="11">
        <f>IF('Enojuma laiki bez_att. vājināj.'!S28=0,,(1460*100/(1460-823.921169741025)-'Ēnojuma attālumi'!Q28*100/(1460-823.921169741025)))</f>
        <v>0</v>
      </c>
      <c r="T28" s="11">
        <f>IF('Enojuma laiki bez_att. vājināj.'!T28=0,,(1460*100/(1460-823.921169741025)-'Ēnojuma attālumi'!R28*100/(1460-823.921169741025)))</f>
        <v>0</v>
      </c>
      <c r="U28" s="11">
        <f>IF('Enojuma laiki bez_att. vājināj.'!U28=0,,(1460*100/(1460-823.921169741025)-'Ēnojuma attālumi'!S28*100/(1460-823.921169741025)))</f>
        <v>0</v>
      </c>
      <c r="V28" s="11">
        <f>IF('Enojuma laiki bez_att. vājināj.'!V28=0,,(1460*100/(1460-823.921169741025)-'Ēnojuma attālumi'!T28*100/(1460-823.921169741025)))</f>
        <v>0</v>
      </c>
      <c r="W28" s="11">
        <f>IF('Enojuma laiki bez_att. vājināj.'!W28=0,,(1460*100/(1460-823.921169741025)-'Ēnojuma attālumi'!U28*100/(1460-823.921169741025)))</f>
        <v>0</v>
      </c>
      <c r="X28" s="11">
        <f>IF('Enojuma laiki bez_att. vājināj.'!X28=0,,(1460*100/(1460-823.921169741025)-'Ēnojuma attālumi'!V28*100/(1460-823.921169741025)))</f>
        <v>0</v>
      </c>
      <c r="Y28" s="11">
        <f>IF('Enojuma laiki bez_att. vājināj.'!Y28=0,,(1460*100/(1460-823.921169741025)-'Ēnojuma attālumi'!W28*100/(1460-823.921169741025)))</f>
        <v>0</v>
      </c>
    </row>
    <row r="29" spans="1:25" x14ac:dyDescent="0.45">
      <c r="A29" s="4">
        <f>'Enojuma laiki bez_att. vājināj.'!A29</f>
        <v>3</v>
      </c>
      <c r="B29" s="5">
        <f>SUM(F29:Y29)</f>
        <v>158.94370812396207</v>
      </c>
      <c r="C29" s="12">
        <f t="shared" si="0"/>
        <v>52.981236041320692</v>
      </c>
      <c r="D29" s="19">
        <f>'Enojuma laiki bez_att. vājināj.'!D29</f>
        <v>2.2326388888888888</v>
      </c>
      <c r="E29" s="25" t="s">
        <v>104</v>
      </c>
      <c r="F29" s="11">
        <f>IF('Enojuma laiki bez_att. vājināj.'!F29=0,,(1460*100/(1460-823.921169741025)-'Ēnojuma attālumi'!D29*100/(1460-823.921169741025)))</f>
        <v>0</v>
      </c>
      <c r="G29" s="11">
        <f>IF('Enojuma laiki bez_att. vājināj.'!G29=0,,(1460*100/(1460-823.921169741025)-'Ēnojuma attālumi'!E29*100/(1460-823.921169741025)))</f>
        <v>0</v>
      </c>
      <c r="H29" s="11">
        <f>IF('Enojuma laiki bez_att. vājināj.'!H29=0,,(1460*100/(1460-823.921169741025)-'Ēnojuma attālumi'!F29*100/(1460-823.921169741025)))</f>
        <v>87.918065264104371</v>
      </c>
      <c r="I29" s="11">
        <f>IF('Enojuma laiki bez_att. vājināj.'!I29=0,,(1460*100/(1460-823.921169741025)-'Ēnojuma attālumi'!G29*100/(1460-823.921169741025)))</f>
        <v>54.74714685956684</v>
      </c>
      <c r="J29" s="11">
        <f>IF('Enojuma laiki bez_att. vājināj.'!J29=0,,(1460*100/(1460-823.921169741025)-'Ēnojuma attālumi'!H29*100/(1460-823.921169741025)))</f>
        <v>16.278496000290858</v>
      </c>
      <c r="K29" s="11">
        <f>IF('Enojuma laiki bez_att. vājināj.'!K29=0,,(1460*100/(1460-823.921169741025)-'Ēnojuma attālumi'!I29*100/(1460-823.921169741025)))</f>
        <v>0</v>
      </c>
      <c r="L29" s="11">
        <f>IF('Enojuma laiki bez_att. vājināj.'!L29=0,,(1460*100/(1460-823.921169741025)-'Ēnojuma attālumi'!J29*100/(1460-823.921169741025)))</f>
        <v>0</v>
      </c>
      <c r="M29" s="11">
        <f>IF('Enojuma laiki bez_att. vājināj.'!M29=0,,(1460*100/(1460-823.921169741025)-'Ēnojuma attālumi'!K29*100/(1460-823.921169741025)))</f>
        <v>0</v>
      </c>
      <c r="N29" s="11">
        <f>IF('Enojuma laiki bez_att. vājināj.'!N29=0,,(1460*100/(1460-823.921169741025)-'Ēnojuma attālumi'!L29*100/(1460-823.921169741025)))</f>
        <v>0</v>
      </c>
      <c r="O29" s="11">
        <f>IF('Enojuma laiki bez_att. vājināj.'!O29=0,,(1460*100/(1460-823.921169741025)-'Ēnojuma attālumi'!M29*100/(1460-823.921169741025)))</f>
        <v>0</v>
      </c>
      <c r="P29" s="11">
        <f>IF('Enojuma laiki bez_att. vājināj.'!P29=0,,(1460*100/(1460-823.921169741025)-'Ēnojuma attālumi'!N29*100/(1460-823.921169741025)))</f>
        <v>0</v>
      </c>
      <c r="Q29" s="11">
        <f>IF('Enojuma laiki bez_att. vājināj.'!Q29=0,,(1460*100/(1460-823.921169741025)-'Ēnojuma attālumi'!O29*100/(1460-823.921169741025)))</f>
        <v>0</v>
      </c>
      <c r="R29" s="11">
        <f>IF('Enojuma laiki bez_att. vājināj.'!R29=0,,(1460*100/(1460-823.921169741025)-'Ēnojuma attālumi'!P29*100/(1460-823.921169741025)))</f>
        <v>0</v>
      </c>
      <c r="S29" s="11">
        <f>IF('Enojuma laiki bez_att. vājināj.'!S29=0,,(1460*100/(1460-823.921169741025)-'Ēnojuma attālumi'!Q29*100/(1460-823.921169741025)))</f>
        <v>0</v>
      </c>
      <c r="T29" s="11">
        <f>IF('Enojuma laiki bez_att. vājināj.'!T29=0,,(1460*100/(1460-823.921169741025)-'Ēnojuma attālumi'!R29*100/(1460-823.921169741025)))</f>
        <v>0</v>
      </c>
      <c r="U29" s="11">
        <f>IF('Enojuma laiki bez_att. vājināj.'!U29=0,,(1460*100/(1460-823.921169741025)-'Ēnojuma attālumi'!S29*100/(1460-823.921169741025)))</f>
        <v>0</v>
      </c>
      <c r="V29" s="11">
        <f>IF('Enojuma laiki bez_att. vājināj.'!V29=0,,(1460*100/(1460-823.921169741025)-'Ēnojuma attālumi'!T29*100/(1460-823.921169741025)))</f>
        <v>0</v>
      </c>
      <c r="W29" s="11">
        <f>IF('Enojuma laiki bez_att. vājināj.'!W29=0,,(1460*100/(1460-823.921169741025)-'Ēnojuma attālumi'!U29*100/(1460-823.921169741025)))</f>
        <v>0</v>
      </c>
      <c r="X29" s="11">
        <f>IF('Enojuma laiki bez_att. vājināj.'!X29=0,,(1460*100/(1460-823.921169741025)-'Ēnojuma attālumi'!V29*100/(1460-823.921169741025)))</f>
        <v>0</v>
      </c>
      <c r="Y29" s="11">
        <f>IF('Enojuma laiki bez_att. vājināj.'!Y29=0,,(1460*100/(1460-823.921169741025)-'Ēnojuma attālumi'!W29*100/(1460-823.921169741025)))</f>
        <v>0</v>
      </c>
    </row>
    <row r="30" spans="1:25" x14ac:dyDescent="0.45">
      <c r="A30" s="4">
        <f>'Enojuma laiki bez_att. vājināj.'!A30</f>
        <v>0</v>
      </c>
      <c r="B30" s="5">
        <f>SUM(F30:Y30)</f>
        <v>0</v>
      </c>
      <c r="C30" s="12">
        <f t="shared" si="0"/>
        <v>0</v>
      </c>
      <c r="D30" s="19">
        <f>'Enojuma laiki bez_att. vājināj.'!D30</f>
        <v>0</v>
      </c>
      <c r="E30" s="25" t="s">
        <v>105</v>
      </c>
      <c r="F30" s="11">
        <f>IF('Enojuma laiki bez_att. vājināj.'!F30=0,,(1460*100/(1460-823.921169741025)-'Ēnojuma attālumi'!D30*100/(1460-823.921169741025)))</f>
        <v>0</v>
      </c>
      <c r="G30" s="11">
        <f>IF('Enojuma laiki bez_att. vājināj.'!G30=0,,(1460*100/(1460-823.921169741025)-'Ēnojuma attālumi'!E30*100/(1460-823.921169741025)))</f>
        <v>0</v>
      </c>
      <c r="H30" s="11">
        <f>IF('Enojuma laiki bez_att. vājināj.'!H30=0,,(1460*100/(1460-823.921169741025)-'Ēnojuma attālumi'!F30*100/(1460-823.921169741025)))</f>
        <v>0</v>
      </c>
      <c r="I30" s="11">
        <f>IF('Enojuma laiki bez_att. vājināj.'!I30=0,,(1460*100/(1460-823.921169741025)-'Ēnojuma attālumi'!G30*100/(1460-823.921169741025)))</f>
        <v>0</v>
      </c>
      <c r="J30" s="11">
        <f>IF('Enojuma laiki bez_att. vājināj.'!J30=0,,(1460*100/(1460-823.921169741025)-'Ēnojuma attālumi'!H30*100/(1460-823.921169741025)))</f>
        <v>0</v>
      </c>
      <c r="K30" s="11">
        <f>IF('Enojuma laiki bez_att. vājināj.'!K30=0,,(1460*100/(1460-823.921169741025)-'Ēnojuma attālumi'!I30*100/(1460-823.921169741025)))</f>
        <v>0</v>
      </c>
      <c r="L30" s="11">
        <f>IF('Enojuma laiki bez_att. vājināj.'!L30=0,,(1460*100/(1460-823.921169741025)-'Ēnojuma attālumi'!J30*100/(1460-823.921169741025)))</f>
        <v>0</v>
      </c>
      <c r="M30" s="11">
        <f>IF('Enojuma laiki bez_att. vājināj.'!M30=0,,(1460*100/(1460-823.921169741025)-'Ēnojuma attālumi'!K30*100/(1460-823.921169741025)))</f>
        <v>0</v>
      </c>
      <c r="N30" s="11">
        <f>IF('Enojuma laiki bez_att. vājināj.'!N30=0,,(1460*100/(1460-823.921169741025)-'Ēnojuma attālumi'!L30*100/(1460-823.921169741025)))</f>
        <v>0</v>
      </c>
      <c r="O30" s="11">
        <f>IF('Enojuma laiki bez_att. vājināj.'!O30=0,,(1460*100/(1460-823.921169741025)-'Ēnojuma attālumi'!M30*100/(1460-823.921169741025)))</f>
        <v>0</v>
      </c>
      <c r="P30" s="11">
        <f>IF('Enojuma laiki bez_att. vājināj.'!P30=0,,(1460*100/(1460-823.921169741025)-'Ēnojuma attālumi'!N30*100/(1460-823.921169741025)))</f>
        <v>0</v>
      </c>
      <c r="Q30" s="11">
        <f>IF('Enojuma laiki bez_att. vājināj.'!Q30=0,,(1460*100/(1460-823.921169741025)-'Ēnojuma attālumi'!O30*100/(1460-823.921169741025)))</f>
        <v>0</v>
      </c>
      <c r="R30" s="11">
        <f>IF('Enojuma laiki bez_att. vājināj.'!R30=0,,(1460*100/(1460-823.921169741025)-'Ēnojuma attālumi'!P30*100/(1460-823.921169741025)))</f>
        <v>0</v>
      </c>
      <c r="S30" s="11">
        <f>IF('Enojuma laiki bez_att. vājināj.'!S30=0,,(1460*100/(1460-823.921169741025)-'Ēnojuma attālumi'!Q30*100/(1460-823.921169741025)))</f>
        <v>0</v>
      </c>
      <c r="T30" s="11">
        <f>IF('Enojuma laiki bez_att. vājināj.'!T30=0,,(1460*100/(1460-823.921169741025)-'Ēnojuma attālumi'!R30*100/(1460-823.921169741025)))</f>
        <v>0</v>
      </c>
      <c r="U30" s="11">
        <f>IF('Enojuma laiki bez_att. vājināj.'!U30=0,,(1460*100/(1460-823.921169741025)-'Ēnojuma attālumi'!S30*100/(1460-823.921169741025)))</f>
        <v>0</v>
      </c>
      <c r="V30" s="11">
        <f>IF('Enojuma laiki bez_att. vājināj.'!V30=0,,(1460*100/(1460-823.921169741025)-'Ēnojuma attālumi'!T30*100/(1460-823.921169741025)))</f>
        <v>0</v>
      </c>
      <c r="W30" s="11">
        <f>IF('Enojuma laiki bez_att. vājināj.'!W30=0,,(1460*100/(1460-823.921169741025)-'Ēnojuma attālumi'!U30*100/(1460-823.921169741025)))</f>
        <v>0</v>
      </c>
      <c r="X30" s="11">
        <f>IF('Enojuma laiki bez_att. vājināj.'!X30=0,,(1460*100/(1460-823.921169741025)-'Ēnojuma attālumi'!V30*100/(1460-823.921169741025)))</f>
        <v>0</v>
      </c>
      <c r="Y30" s="11">
        <f>IF('Enojuma laiki bez_att. vājināj.'!Y30=0,,(1460*100/(1460-823.921169741025)-'Ēnojuma attālumi'!W30*100/(1460-823.921169741025)))</f>
        <v>0</v>
      </c>
    </row>
    <row r="31" spans="1:25" x14ac:dyDescent="0.45">
      <c r="A31" s="4">
        <f>'Enojuma laiki bez_att. vājināj.'!A31</f>
        <v>1</v>
      </c>
      <c r="B31" s="5">
        <f>SUM(F31:Y31)</f>
        <v>47.64491915184766</v>
      </c>
      <c r="C31" s="12">
        <f t="shared" si="0"/>
        <v>47.64491915184766</v>
      </c>
      <c r="D31" s="19">
        <f>'Enojuma laiki bez_att. vājināj.'!D31</f>
        <v>0.25555555555555559</v>
      </c>
      <c r="E31" s="25" t="s">
        <v>106</v>
      </c>
      <c r="F31" s="11">
        <f>IF('Enojuma laiki bez_att. vājināj.'!F31=0,,(1460*100/(1460-823.921169741025)-'Ēnojuma attālumi'!D31*100/(1460-823.921169741025)))</f>
        <v>0</v>
      </c>
      <c r="G31" s="11">
        <f>IF('Enojuma laiki bez_att. vājināj.'!G31=0,,(1460*100/(1460-823.921169741025)-'Ēnojuma attālumi'!E31*100/(1460-823.921169741025)))</f>
        <v>0</v>
      </c>
      <c r="H31" s="11">
        <f>IF('Enojuma laiki bez_att. vājināj.'!H31=0,,(1460*100/(1460-823.921169741025)-'Ēnojuma attālumi'!F31*100/(1460-823.921169741025)))</f>
        <v>0</v>
      </c>
      <c r="I31" s="11">
        <f>IF('Enojuma laiki bez_att. vājināj.'!I31=0,,(1460*100/(1460-823.921169741025)-'Ēnojuma attālumi'!G31*100/(1460-823.921169741025)))</f>
        <v>0</v>
      </c>
      <c r="J31" s="11">
        <f>IF('Enojuma laiki bez_att. vājināj.'!J31=0,,(1460*100/(1460-823.921169741025)-'Ēnojuma attālumi'!H31*100/(1460-823.921169741025)))</f>
        <v>0</v>
      </c>
      <c r="K31" s="11">
        <f>IF('Enojuma laiki bez_att. vājināj.'!K31=0,,(1460*100/(1460-823.921169741025)-'Ēnojuma attālumi'!I31*100/(1460-823.921169741025)))</f>
        <v>0</v>
      </c>
      <c r="L31" s="11">
        <f>IF('Enojuma laiki bez_att. vājināj.'!L31=0,,(1460*100/(1460-823.921169741025)-'Ēnojuma attālumi'!J31*100/(1460-823.921169741025)))</f>
        <v>0</v>
      </c>
      <c r="M31" s="11">
        <f>IF('Enojuma laiki bez_att. vājināj.'!M31=0,,(1460*100/(1460-823.921169741025)-'Ēnojuma attālumi'!K31*100/(1460-823.921169741025)))</f>
        <v>0</v>
      </c>
      <c r="N31" s="11">
        <f>IF('Enojuma laiki bez_att. vājināj.'!N31=0,,(1460*100/(1460-823.921169741025)-'Ēnojuma attālumi'!L31*100/(1460-823.921169741025)))</f>
        <v>0</v>
      </c>
      <c r="O31" s="11">
        <f>IF('Enojuma laiki bez_att. vājināj.'!O31=0,,(1460*100/(1460-823.921169741025)-'Ēnojuma attālumi'!M31*100/(1460-823.921169741025)))</f>
        <v>47.64491915184766</v>
      </c>
      <c r="P31" s="11">
        <f>IF('Enojuma laiki bez_att. vājināj.'!P31=0,,(1460*100/(1460-823.921169741025)-'Ēnojuma attālumi'!N31*100/(1460-823.921169741025)))</f>
        <v>0</v>
      </c>
      <c r="Q31" s="11">
        <f>IF('Enojuma laiki bez_att. vājināj.'!Q31=0,,(1460*100/(1460-823.921169741025)-'Ēnojuma attālumi'!O31*100/(1460-823.921169741025)))</f>
        <v>0</v>
      </c>
      <c r="R31" s="11">
        <f>IF('Enojuma laiki bez_att. vājināj.'!R31=0,,(1460*100/(1460-823.921169741025)-'Ēnojuma attālumi'!P31*100/(1460-823.921169741025)))</f>
        <v>0</v>
      </c>
      <c r="S31" s="11">
        <f>IF('Enojuma laiki bez_att. vājināj.'!S31=0,,(1460*100/(1460-823.921169741025)-'Ēnojuma attālumi'!Q31*100/(1460-823.921169741025)))</f>
        <v>0</v>
      </c>
      <c r="T31" s="11">
        <f>IF('Enojuma laiki bez_att. vājināj.'!T31=0,,(1460*100/(1460-823.921169741025)-'Ēnojuma attālumi'!R31*100/(1460-823.921169741025)))</f>
        <v>0</v>
      </c>
      <c r="U31" s="11">
        <f>IF('Enojuma laiki bez_att. vājināj.'!U31=0,,(1460*100/(1460-823.921169741025)-'Ēnojuma attālumi'!S31*100/(1460-823.921169741025)))</f>
        <v>0</v>
      </c>
      <c r="V31" s="11">
        <f>IF('Enojuma laiki bez_att. vājināj.'!V31=0,,(1460*100/(1460-823.921169741025)-'Ēnojuma attālumi'!T31*100/(1460-823.921169741025)))</f>
        <v>0</v>
      </c>
      <c r="W31" s="11">
        <f>IF('Enojuma laiki bez_att. vājināj.'!W31=0,,(1460*100/(1460-823.921169741025)-'Ēnojuma attālumi'!U31*100/(1460-823.921169741025)))</f>
        <v>0</v>
      </c>
      <c r="X31" s="11">
        <f>IF('Enojuma laiki bez_att. vājināj.'!X31=0,,(1460*100/(1460-823.921169741025)-'Ēnojuma attālumi'!V31*100/(1460-823.921169741025)))</f>
        <v>0</v>
      </c>
      <c r="Y31" s="11">
        <f>IF('Enojuma laiki bez_att. vājināj.'!Y31=0,,(1460*100/(1460-823.921169741025)-'Ēnojuma attālumi'!W31*100/(1460-823.921169741025)))</f>
        <v>0</v>
      </c>
    </row>
    <row r="32" spans="1:25" x14ac:dyDescent="0.45">
      <c r="A32" s="4">
        <f>'Enojuma laiki bez_att. vājināj.'!A32</f>
        <v>3</v>
      </c>
      <c r="B32" s="5">
        <f>SUM(F32:Y32)</f>
        <v>294.26473768584151</v>
      </c>
      <c r="C32" s="12">
        <f t="shared" si="0"/>
        <v>98.088245895280508</v>
      </c>
      <c r="D32" s="19">
        <f>'Enojuma laiki bez_att. vājināj.'!D32</f>
        <v>0.7583333333333333</v>
      </c>
      <c r="E32" s="23" t="s">
        <v>184</v>
      </c>
      <c r="F32" s="11">
        <f>IF('Enojuma laiki bez_att. vājināj.'!F32=0,,(1460*100/(1460-823.921169741025)-'Ēnojuma attālumi'!D32*100/(1460-823.921169741025)))</f>
        <v>0</v>
      </c>
      <c r="G32" s="11">
        <f>IF('Enojuma laiki bez_att. vājināj.'!G32=0,,(1460*100/(1460-823.921169741025)-'Ēnojuma attālumi'!E32*100/(1460-823.921169741025)))</f>
        <v>158.56688861648274</v>
      </c>
      <c r="H32" s="11">
        <f>IF('Enojuma laiki bez_att. vājināj.'!H32=0,,(1460*100/(1460-823.921169741025)-'Ēnojuma attālumi'!F32*100/(1460-823.921169741025)))</f>
        <v>0</v>
      </c>
      <c r="I32" s="11">
        <f>IF('Enojuma laiki bez_att. vājināj.'!I32=0,,(1460*100/(1460-823.921169741025)-'Ēnojuma attālumi'!G32*100/(1460-823.921169741025)))</f>
        <v>0</v>
      </c>
      <c r="J32" s="11">
        <f>IF('Enojuma laiki bez_att. vājināj.'!J32=0,,(1460*100/(1460-823.921169741025)-'Ēnojuma attālumi'!H32*100/(1460-823.921169741025)))</f>
        <v>0</v>
      </c>
      <c r="K32" s="11">
        <f>IF('Enojuma laiki bez_att. vājināj.'!K32=0,,(1460*100/(1460-823.921169741025)-'Ēnojuma attālumi'!I32*100/(1460-823.921169741025)))</f>
        <v>0</v>
      </c>
      <c r="L32" s="11">
        <f>IF('Enojuma laiki bez_att. vājināj.'!L32=0,,(1460*100/(1460-823.921169741025)-'Ēnojuma attālumi'!J32*100/(1460-823.921169741025)))</f>
        <v>61.462640878341773</v>
      </c>
      <c r="M32" s="11">
        <f>IF('Enojuma laiki bez_att. vājināj.'!M32=0,,(1460*100/(1460-823.921169741025)-'Ēnojuma attālumi'!K32*100/(1460-823.921169741025)))</f>
        <v>74.235208191017023</v>
      </c>
      <c r="N32" s="11">
        <f>IF('Enojuma laiki bez_att. vājināj.'!N32=0,,(1460*100/(1460-823.921169741025)-'Ēnojuma attālumi'!L32*100/(1460-823.921169741025)))</f>
        <v>0</v>
      </c>
      <c r="O32" s="11">
        <f>IF('Enojuma laiki bez_att. vājināj.'!O32=0,,(1460*100/(1460-823.921169741025)-'Ēnojuma attālumi'!M32*100/(1460-823.921169741025)))</f>
        <v>0</v>
      </c>
      <c r="P32" s="11">
        <f>IF('Enojuma laiki bez_att. vājināj.'!P32=0,,(1460*100/(1460-823.921169741025)-'Ēnojuma attālumi'!N32*100/(1460-823.921169741025)))</f>
        <v>0</v>
      </c>
      <c r="Q32" s="11">
        <f>IF('Enojuma laiki bez_att. vājināj.'!Q32=0,,(1460*100/(1460-823.921169741025)-'Ēnojuma attālumi'!O32*100/(1460-823.921169741025)))</f>
        <v>0</v>
      </c>
      <c r="R32" s="11">
        <f>IF('Enojuma laiki bez_att. vājināj.'!R32=0,,(1460*100/(1460-823.921169741025)-'Ēnojuma attālumi'!P32*100/(1460-823.921169741025)))</f>
        <v>0</v>
      </c>
      <c r="S32" s="11">
        <f>IF('Enojuma laiki bez_att. vājināj.'!S32=0,,(1460*100/(1460-823.921169741025)-'Ēnojuma attālumi'!Q32*100/(1460-823.921169741025)))</f>
        <v>0</v>
      </c>
      <c r="T32" s="11">
        <f>IF('Enojuma laiki bez_att. vājināj.'!T32=0,,(1460*100/(1460-823.921169741025)-'Ēnojuma attālumi'!R32*100/(1460-823.921169741025)))</f>
        <v>0</v>
      </c>
      <c r="U32" s="11">
        <f>IF('Enojuma laiki bez_att. vājināj.'!U32=0,,(1460*100/(1460-823.921169741025)-'Ēnojuma attālumi'!S32*100/(1460-823.921169741025)))</f>
        <v>0</v>
      </c>
      <c r="V32" s="11">
        <f>IF('Enojuma laiki bez_att. vājināj.'!V32=0,,(1460*100/(1460-823.921169741025)-'Ēnojuma attālumi'!T32*100/(1460-823.921169741025)))</f>
        <v>0</v>
      </c>
      <c r="W32" s="11">
        <f>IF('Enojuma laiki bez_att. vājināj.'!W32=0,,(1460*100/(1460-823.921169741025)-'Ēnojuma attālumi'!U32*100/(1460-823.921169741025)))</f>
        <v>0</v>
      </c>
      <c r="X32" s="11">
        <f>IF('Enojuma laiki bez_att. vājināj.'!X32=0,,(1460*100/(1460-823.921169741025)-'Ēnojuma attālumi'!V32*100/(1460-823.921169741025)))</f>
        <v>0</v>
      </c>
      <c r="Y32" s="11">
        <f>IF('Enojuma laiki bez_att. vājināj.'!Y32=0,,(1460*100/(1460-823.921169741025)-'Ēnojuma attālumi'!W32*100/(1460-823.921169741025)))</f>
        <v>0</v>
      </c>
    </row>
    <row r="33" spans="1:25" x14ac:dyDescent="0.45">
      <c r="A33" s="4">
        <f>'Enojuma laiki bez_att. vājināj.'!A33</f>
        <v>1</v>
      </c>
      <c r="B33" s="5">
        <f>SUM(F33:Y33)</f>
        <v>1.3996493846912585</v>
      </c>
      <c r="C33" s="12">
        <f t="shared" si="0"/>
        <v>1.3996493846912585</v>
      </c>
      <c r="D33" s="19">
        <f>'Enojuma laiki bez_att. vājināj.'!D33</f>
        <v>0.42569444444444449</v>
      </c>
      <c r="E33" s="25" t="s">
        <v>108</v>
      </c>
      <c r="F33" s="11">
        <f>IF('Enojuma laiki bez_att. vājināj.'!F33=0,,(1460*100/(1460-823.921169741025)-'Ēnojuma attālumi'!D33*100/(1460-823.921169741025)))</f>
        <v>0</v>
      </c>
      <c r="G33" s="11">
        <f>IF('Enojuma laiki bez_att. vājināj.'!G33=0,,(1460*100/(1460-823.921169741025)-'Ēnojuma attālumi'!E33*100/(1460-823.921169741025)))</f>
        <v>0</v>
      </c>
      <c r="H33" s="11">
        <f>IF('Enojuma laiki bez_att. vājināj.'!H33=0,,(1460*100/(1460-823.921169741025)-'Ēnojuma attālumi'!F33*100/(1460-823.921169741025)))</f>
        <v>0</v>
      </c>
      <c r="I33" s="11">
        <f>IF('Enojuma laiki bez_att. vājināj.'!I33=0,,(1460*100/(1460-823.921169741025)-'Ēnojuma attālumi'!G33*100/(1460-823.921169741025)))</f>
        <v>0</v>
      </c>
      <c r="J33" s="11">
        <f>IF('Enojuma laiki bez_att. vājināj.'!J33=0,,(1460*100/(1460-823.921169741025)-'Ēnojuma attālumi'!H33*100/(1460-823.921169741025)))</f>
        <v>0</v>
      </c>
      <c r="K33" s="11">
        <f>IF('Enojuma laiki bez_att. vājināj.'!K33=0,,(1460*100/(1460-823.921169741025)-'Ēnojuma attālumi'!I33*100/(1460-823.921169741025)))</f>
        <v>0</v>
      </c>
      <c r="L33" s="11">
        <f>IF('Enojuma laiki bez_att. vājināj.'!L33=0,,(1460*100/(1460-823.921169741025)-'Ēnojuma attālumi'!J33*100/(1460-823.921169741025)))</f>
        <v>0</v>
      </c>
      <c r="M33" s="11">
        <f>IF('Enojuma laiki bez_att. vājināj.'!M33=0,,(1460*100/(1460-823.921169741025)-'Ēnojuma attālumi'!K33*100/(1460-823.921169741025)))</f>
        <v>0</v>
      </c>
      <c r="N33" s="11">
        <f>IF('Enojuma laiki bez_att. vājināj.'!N33=0,,(1460*100/(1460-823.921169741025)-'Ēnojuma attālumi'!L33*100/(1460-823.921169741025)))</f>
        <v>0</v>
      </c>
      <c r="O33" s="11">
        <f>IF('Enojuma laiki bez_att. vājināj.'!O33=0,,(1460*100/(1460-823.921169741025)-'Ēnojuma attālumi'!M33*100/(1460-823.921169741025)))</f>
        <v>0</v>
      </c>
      <c r="P33" s="11">
        <f>IF('Enojuma laiki bez_att. vājināj.'!P33=0,,(1460*100/(1460-823.921169741025)-'Ēnojuma attālumi'!N33*100/(1460-823.921169741025)))</f>
        <v>0</v>
      </c>
      <c r="Q33" s="11">
        <f>IF('Enojuma laiki bez_att. vājināj.'!Q33=0,,(1460*100/(1460-823.921169741025)-'Ēnojuma attālumi'!O33*100/(1460-823.921169741025)))</f>
        <v>0</v>
      </c>
      <c r="R33" s="11">
        <f>IF('Enojuma laiki bez_att. vājināj.'!R33=0,,(1460*100/(1460-823.921169741025)-'Ēnojuma attālumi'!P33*100/(1460-823.921169741025)))</f>
        <v>0</v>
      </c>
      <c r="S33" s="11">
        <f>IF('Enojuma laiki bez_att. vājināj.'!S33=0,,(1460*100/(1460-823.921169741025)-'Ēnojuma attālumi'!Q33*100/(1460-823.921169741025)))</f>
        <v>0</v>
      </c>
      <c r="T33" s="11">
        <f>IF('Enojuma laiki bez_att. vājināj.'!T33=0,,(1460*100/(1460-823.921169741025)-'Ēnojuma attālumi'!R33*100/(1460-823.921169741025)))</f>
        <v>1.3996493846912585</v>
      </c>
      <c r="U33" s="11">
        <f>IF('Enojuma laiki bez_att. vājināj.'!U33=0,,(1460*100/(1460-823.921169741025)-'Ēnojuma attālumi'!S33*100/(1460-823.921169741025)))</f>
        <v>0</v>
      </c>
      <c r="V33" s="11">
        <f>IF('Enojuma laiki bez_att. vājināj.'!V33=0,,(1460*100/(1460-823.921169741025)-'Ēnojuma attālumi'!T33*100/(1460-823.921169741025)))</f>
        <v>0</v>
      </c>
      <c r="W33" s="11">
        <f>IF('Enojuma laiki bez_att. vājināj.'!W33=0,,(1460*100/(1460-823.921169741025)-'Ēnojuma attālumi'!U33*100/(1460-823.921169741025)))</f>
        <v>0</v>
      </c>
      <c r="X33" s="11">
        <f>IF('Enojuma laiki bez_att. vājināj.'!X33=0,,(1460*100/(1460-823.921169741025)-'Ēnojuma attālumi'!V33*100/(1460-823.921169741025)))</f>
        <v>0</v>
      </c>
      <c r="Y33" s="11">
        <f>IF('Enojuma laiki bez_att. vājināj.'!Y33=0,,(1460*100/(1460-823.921169741025)-'Ēnojuma attālumi'!W33*100/(1460-823.921169741025)))</f>
        <v>0</v>
      </c>
    </row>
    <row r="34" spans="1:25" x14ac:dyDescent="0.45">
      <c r="A34" s="4">
        <f>'Enojuma laiki bez_att. vājināj.'!A34</f>
        <v>1</v>
      </c>
      <c r="B34" s="5">
        <f>SUM(F34:Y34)</f>
        <v>56.709518890747347</v>
      </c>
      <c r="C34" s="12">
        <f t="shared" si="0"/>
        <v>56.709518890747347</v>
      </c>
      <c r="D34" s="19">
        <f>'Enojuma laiki bez_att. vājināj.'!D34</f>
        <v>2.361111111111111E-2</v>
      </c>
      <c r="E34" s="25" t="s">
        <v>110</v>
      </c>
      <c r="F34" s="11">
        <f>IF('Enojuma laiki bez_att. vājināj.'!F34=0,,(1460*100/(1460-823.921169741025)-'Ēnojuma attālumi'!D34*100/(1460-823.921169741025)))</f>
        <v>0</v>
      </c>
      <c r="G34" s="11">
        <f>IF('Enojuma laiki bez_att. vājināj.'!G34=0,,(1460*100/(1460-823.921169741025)-'Ēnojuma attālumi'!E34*100/(1460-823.921169741025)))</f>
        <v>0</v>
      </c>
      <c r="H34" s="11">
        <f>IF('Enojuma laiki bez_att. vājināj.'!H34=0,,(1460*100/(1460-823.921169741025)-'Ēnojuma attālumi'!F34*100/(1460-823.921169741025)))</f>
        <v>0</v>
      </c>
      <c r="I34" s="11">
        <f>IF('Enojuma laiki bez_att. vājināj.'!I34=0,,(1460*100/(1460-823.921169741025)-'Ēnojuma attālumi'!G34*100/(1460-823.921169741025)))</f>
        <v>0</v>
      </c>
      <c r="J34" s="11">
        <f>IF('Enojuma laiki bez_att. vājināj.'!J34=0,,(1460*100/(1460-823.921169741025)-'Ēnojuma attālumi'!H34*100/(1460-823.921169741025)))</f>
        <v>0</v>
      </c>
      <c r="K34" s="11">
        <f>IF('Enojuma laiki bez_att. vājināj.'!K34=0,,(1460*100/(1460-823.921169741025)-'Ēnojuma attālumi'!I34*100/(1460-823.921169741025)))</f>
        <v>0</v>
      </c>
      <c r="L34" s="11">
        <f>IF('Enojuma laiki bez_att. vājināj.'!L34=0,,(1460*100/(1460-823.921169741025)-'Ēnojuma attālumi'!J34*100/(1460-823.921169741025)))</f>
        <v>0</v>
      </c>
      <c r="M34" s="11">
        <f>IF('Enojuma laiki bez_att. vājināj.'!M34=0,,(1460*100/(1460-823.921169741025)-'Ēnojuma attālumi'!K34*100/(1460-823.921169741025)))</f>
        <v>0</v>
      </c>
      <c r="N34" s="11">
        <f>IF('Enojuma laiki bez_att. vājināj.'!N34=0,,(1460*100/(1460-823.921169741025)-'Ēnojuma attālumi'!L34*100/(1460-823.921169741025)))</f>
        <v>0</v>
      </c>
      <c r="O34" s="11">
        <f>IF('Enojuma laiki bez_att. vājināj.'!O34=0,,(1460*100/(1460-823.921169741025)-'Ēnojuma attālumi'!M34*100/(1460-823.921169741025)))</f>
        <v>0</v>
      </c>
      <c r="P34" s="11">
        <f>IF('Enojuma laiki bez_att. vājināj.'!P34=0,,(1460*100/(1460-823.921169741025)-'Ēnojuma attālumi'!N34*100/(1460-823.921169741025)))</f>
        <v>0</v>
      </c>
      <c r="Q34" s="11">
        <f>IF('Enojuma laiki bez_att. vājināj.'!Q34=0,,(1460*100/(1460-823.921169741025)-'Ēnojuma attālumi'!O34*100/(1460-823.921169741025)))</f>
        <v>0</v>
      </c>
      <c r="R34" s="11">
        <f>IF('Enojuma laiki bez_att. vājināj.'!R34=0,,(1460*100/(1460-823.921169741025)-'Ēnojuma attālumi'!P34*100/(1460-823.921169741025)))</f>
        <v>0</v>
      </c>
      <c r="S34" s="11">
        <f>IF('Enojuma laiki bez_att. vājināj.'!S34=0,,(1460*100/(1460-823.921169741025)-'Ēnojuma attālumi'!Q34*100/(1460-823.921169741025)))</f>
        <v>0</v>
      </c>
      <c r="T34" s="11">
        <f>IF('Enojuma laiki bez_att. vājināj.'!T34=0,,(1460*100/(1460-823.921169741025)-'Ēnojuma attālumi'!R34*100/(1460-823.921169741025)))</f>
        <v>0</v>
      </c>
      <c r="U34" s="11">
        <f>IF('Enojuma laiki bez_att. vājināj.'!U34=0,,(1460*100/(1460-823.921169741025)-'Ēnojuma attālumi'!S34*100/(1460-823.921169741025)))</f>
        <v>0</v>
      </c>
      <c r="V34" s="11">
        <f>IF('Enojuma laiki bez_att. vājināj.'!V34=0,,(1460*100/(1460-823.921169741025)-'Ēnojuma attālumi'!T34*100/(1460-823.921169741025)))</f>
        <v>56.709518890747347</v>
      </c>
      <c r="W34" s="11">
        <f>IF('Enojuma laiki bez_att. vājināj.'!W34=0,,(1460*100/(1460-823.921169741025)-'Ēnojuma attālumi'!U34*100/(1460-823.921169741025)))</f>
        <v>0</v>
      </c>
      <c r="X34" s="11">
        <f>IF('Enojuma laiki bez_att. vājināj.'!X34=0,,(1460*100/(1460-823.921169741025)-'Ēnojuma attālumi'!V34*100/(1460-823.921169741025)))</f>
        <v>0</v>
      </c>
      <c r="Y34" s="11">
        <f>IF('Enojuma laiki bez_att. vājināj.'!Y34=0,,(1460*100/(1460-823.921169741025)-'Ēnojuma attālumi'!W34*100/(1460-823.921169741025)))</f>
        <v>0</v>
      </c>
    </row>
    <row r="35" spans="1:25" x14ac:dyDescent="0.45">
      <c r="A35" s="4">
        <f>'Enojuma laiki bez_att. vājināj.'!A35</f>
        <v>0</v>
      </c>
      <c r="B35" s="5">
        <f>SUM(F35:Y35)</f>
        <v>0</v>
      </c>
      <c r="C35" s="12">
        <f t="shared" si="0"/>
        <v>0</v>
      </c>
      <c r="D35" s="19">
        <f>'Enojuma laiki bez_att. vājināj.'!D35</f>
        <v>0</v>
      </c>
      <c r="E35" s="25" t="s">
        <v>44</v>
      </c>
      <c r="F35" s="11">
        <f>IF('Enojuma laiki bez_att. vājināj.'!F35=0,,(1460*100/(1460-823.921169741025)-'Ēnojuma attālumi'!D35*100/(1460-823.921169741025)))</f>
        <v>0</v>
      </c>
      <c r="G35" s="11">
        <f>IF('Enojuma laiki bez_att. vājināj.'!G35=0,,(1460*100/(1460-823.921169741025)-'Ēnojuma attālumi'!E35*100/(1460-823.921169741025)))</f>
        <v>0</v>
      </c>
      <c r="H35" s="11">
        <f>IF('Enojuma laiki bez_att. vājināj.'!H35=0,,(1460*100/(1460-823.921169741025)-'Ēnojuma attālumi'!F35*100/(1460-823.921169741025)))</f>
        <v>0</v>
      </c>
      <c r="I35" s="11">
        <f>IF('Enojuma laiki bez_att. vājināj.'!I35=0,,(1460*100/(1460-823.921169741025)-'Ēnojuma attālumi'!G35*100/(1460-823.921169741025)))</f>
        <v>0</v>
      </c>
      <c r="J35" s="11">
        <f>IF('Enojuma laiki bez_att. vājināj.'!J35=0,,(1460*100/(1460-823.921169741025)-'Ēnojuma attālumi'!H35*100/(1460-823.921169741025)))</f>
        <v>0</v>
      </c>
      <c r="K35" s="11">
        <f>IF('Enojuma laiki bez_att. vājināj.'!K35=0,,(1460*100/(1460-823.921169741025)-'Ēnojuma attālumi'!I35*100/(1460-823.921169741025)))</f>
        <v>0</v>
      </c>
      <c r="L35" s="11">
        <f>IF('Enojuma laiki bez_att. vājināj.'!L35=0,,(1460*100/(1460-823.921169741025)-'Ēnojuma attālumi'!J35*100/(1460-823.921169741025)))</f>
        <v>0</v>
      </c>
      <c r="M35" s="11">
        <f>IF('Enojuma laiki bez_att. vājināj.'!M35=0,,(1460*100/(1460-823.921169741025)-'Ēnojuma attālumi'!K35*100/(1460-823.921169741025)))</f>
        <v>0</v>
      </c>
      <c r="N35" s="11">
        <f>IF('Enojuma laiki bez_att. vājināj.'!N35=0,,(1460*100/(1460-823.921169741025)-'Ēnojuma attālumi'!L35*100/(1460-823.921169741025)))</f>
        <v>0</v>
      </c>
      <c r="O35" s="11">
        <f>IF('Enojuma laiki bez_att. vājināj.'!O35=0,,(1460*100/(1460-823.921169741025)-'Ēnojuma attālumi'!M35*100/(1460-823.921169741025)))</f>
        <v>0</v>
      </c>
      <c r="P35" s="11">
        <f>IF('Enojuma laiki bez_att. vājināj.'!P35=0,,(1460*100/(1460-823.921169741025)-'Ēnojuma attālumi'!N35*100/(1460-823.921169741025)))</f>
        <v>0</v>
      </c>
      <c r="Q35" s="11">
        <f>IF('Enojuma laiki bez_att. vājināj.'!Q35=0,,(1460*100/(1460-823.921169741025)-'Ēnojuma attālumi'!O35*100/(1460-823.921169741025)))</f>
        <v>0</v>
      </c>
      <c r="R35" s="11">
        <f>IF('Enojuma laiki bez_att. vājināj.'!R35=0,,(1460*100/(1460-823.921169741025)-'Ēnojuma attālumi'!P35*100/(1460-823.921169741025)))</f>
        <v>0</v>
      </c>
      <c r="S35" s="11">
        <f>IF('Enojuma laiki bez_att. vājināj.'!S35=0,,(1460*100/(1460-823.921169741025)-'Ēnojuma attālumi'!Q35*100/(1460-823.921169741025)))</f>
        <v>0</v>
      </c>
      <c r="T35" s="11">
        <f>IF('Enojuma laiki bez_att. vājināj.'!T35=0,,(1460*100/(1460-823.921169741025)-'Ēnojuma attālumi'!R35*100/(1460-823.921169741025)))</f>
        <v>0</v>
      </c>
      <c r="U35" s="11">
        <f>IF('Enojuma laiki bez_att. vājināj.'!U35=0,,(1460*100/(1460-823.921169741025)-'Ēnojuma attālumi'!S35*100/(1460-823.921169741025)))</f>
        <v>0</v>
      </c>
      <c r="V35" s="11">
        <f>IF('Enojuma laiki bez_att. vājināj.'!V35=0,,(1460*100/(1460-823.921169741025)-'Ēnojuma attālumi'!T35*100/(1460-823.921169741025)))</f>
        <v>0</v>
      </c>
      <c r="W35" s="11">
        <f>IF('Enojuma laiki bez_att. vājināj.'!W35=0,,(1460*100/(1460-823.921169741025)-'Ēnojuma attālumi'!U35*100/(1460-823.921169741025)))</f>
        <v>0</v>
      </c>
      <c r="X35" s="11">
        <f>IF('Enojuma laiki bez_att. vājināj.'!X35=0,,(1460*100/(1460-823.921169741025)-'Ēnojuma attālumi'!V35*100/(1460-823.921169741025)))</f>
        <v>0</v>
      </c>
      <c r="Y35" s="11">
        <f>IF('Enojuma laiki bez_att. vājināj.'!Y35=0,,(1460*100/(1460-823.921169741025)-'Ēnojuma attālumi'!W35*100/(1460-823.921169741025)))</f>
        <v>0</v>
      </c>
    </row>
    <row r="36" spans="1:25" x14ac:dyDescent="0.45">
      <c r="A36" s="4">
        <f>'Enojuma laiki bez_att. vājināj.'!A36</f>
        <v>1</v>
      </c>
      <c r="B36" s="5">
        <f>SUM(F36:Y36)</f>
        <v>30.866942353731133</v>
      </c>
      <c r="C36" s="12">
        <f t="shared" si="0"/>
        <v>30.866942353731133</v>
      </c>
      <c r="D36" s="19">
        <f>'Enojuma laiki bez_att. vājināj.'!D36</f>
        <v>0.29097222222222224</v>
      </c>
      <c r="E36" s="25" t="s">
        <v>111</v>
      </c>
      <c r="F36" s="11">
        <f>IF('Enojuma laiki bez_att. vājināj.'!F36=0,,(1460*100/(1460-823.921169741025)-'Ēnojuma attālumi'!D36*100/(1460-823.921169741025)))</f>
        <v>0</v>
      </c>
      <c r="G36" s="11">
        <f>IF('Enojuma laiki bez_att. vājināj.'!G36=0,,(1460*100/(1460-823.921169741025)-'Ēnojuma attālumi'!E36*100/(1460-823.921169741025)))</f>
        <v>0</v>
      </c>
      <c r="H36" s="11">
        <f>IF('Enojuma laiki bez_att. vājināj.'!H36=0,,(1460*100/(1460-823.921169741025)-'Ēnojuma attālumi'!F36*100/(1460-823.921169741025)))</f>
        <v>0</v>
      </c>
      <c r="I36" s="11">
        <f>IF('Enojuma laiki bez_att. vājināj.'!I36=0,,(1460*100/(1460-823.921169741025)-'Ēnojuma attālumi'!G36*100/(1460-823.921169741025)))</f>
        <v>0</v>
      </c>
      <c r="J36" s="11">
        <f>IF('Enojuma laiki bez_att. vājināj.'!J36=0,,(1460*100/(1460-823.921169741025)-'Ēnojuma attālumi'!H36*100/(1460-823.921169741025)))</f>
        <v>0</v>
      </c>
      <c r="K36" s="11">
        <f>IF('Enojuma laiki bez_att. vājināj.'!K36=0,,(1460*100/(1460-823.921169741025)-'Ēnojuma attālumi'!I36*100/(1460-823.921169741025)))</f>
        <v>0</v>
      </c>
      <c r="L36" s="11">
        <f>IF('Enojuma laiki bez_att. vājināj.'!L36=0,,(1460*100/(1460-823.921169741025)-'Ēnojuma attālumi'!J36*100/(1460-823.921169741025)))</f>
        <v>0</v>
      </c>
      <c r="M36" s="11">
        <f>IF('Enojuma laiki bez_att. vājināj.'!M36=0,,(1460*100/(1460-823.921169741025)-'Ēnojuma attālumi'!K36*100/(1460-823.921169741025)))</f>
        <v>0</v>
      </c>
      <c r="N36" s="11">
        <f>IF('Enojuma laiki bez_att. vājināj.'!N36=0,,(1460*100/(1460-823.921169741025)-'Ēnojuma attālumi'!L36*100/(1460-823.921169741025)))</f>
        <v>0</v>
      </c>
      <c r="O36" s="11">
        <f>IF('Enojuma laiki bez_att. vājināj.'!O36=0,,(1460*100/(1460-823.921169741025)-'Ēnojuma attālumi'!M36*100/(1460-823.921169741025)))</f>
        <v>30.866942353731133</v>
      </c>
      <c r="P36" s="11">
        <f>IF('Enojuma laiki bez_att. vājināj.'!P36=0,,(1460*100/(1460-823.921169741025)-'Ēnojuma attālumi'!N36*100/(1460-823.921169741025)))</f>
        <v>0</v>
      </c>
      <c r="Q36" s="11">
        <f>IF('Enojuma laiki bez_att. vājināj.'!Q36=0,,(1460*100/(1460-823.921169741025)-'Ēnojuma attālumi'!O36*100/(1460-823.921169741025)))</f>
        <v>0</v>
      </c>
      <c r="R36" s="11">
        <f>IF('Enojuma laiki bez_att. vājināj.'!R36=0,,(1460*100/(1460-823.921169741025)-'Ēnojuma attālumi'!P36*100/(1460-823.921169741025)))</f>
        <v>0</v>
      </c>
      <c r="S36" s="11">
        <f>IF('Enojuma laiki bez_att. vājināj.'!S36=0,,(1460*100/(1460-823.921169741025)-'Ēnojuma attālumi'!Q36*100/(1460-823.921169741025)))</f>
        <v>0</v>
      </c>
      <c r="T36" s="11">
        <f>IF('Enojuma laiki bez_att. vājināj.'!T36=0,,(1460*100/(1460-823.921169741025)-'Ēnojuma attālumi'!R36*100/(1460-823.921169741025)))</f>
        <v>0</v>
      </c>
      <c r="U36" s="11">
        <f>IF('Enojuma laiki bez_att. vājināj.'!U36=0,,(1460*100/(1460-823.921169741025)-'Ēnojuma attālumi'!S36*100/(1460-823.921169741025)))</f>
        <v>0</v>
      </c>
      <c r="V36" s="11">
        <f>IF('Enojuma laiki bez_att. vājināj.'!V36=0,,(1460*100/(1460-823.921169741025)-'Ēnojuma attālumi'!T36*100/(1460-823.921169741025)))</f>
        <v>0</v>
      </c>
      <c r="W36" s="11">
        <f>IF('Enojuma laiki bez_att. vājināj.'!W36=0,,(1460*100/(1460-823.921169741025)-'Ēnojuma attālumi'!U36*100/(1460-823.921169741025)))</f>
        <v>0</v>
      </c>
      <c r="X36" s="11">
        <f>IF('Enojuma laiki bez_att. vājināj.'!X36=0,,(1460*100/(1460-823.921169741025)-'Ēnojuma attālumi'!V36*100/(1460-823.921169741025)))</f>
        <v>0</v>
      </c>
      <c r="Y36" s="11">
        <f>IF('Enojuma laiki bez_att. vājināj.'!Y36=0,,(1460*100/(1460-823.921169741025)-'Ēnojuma attālumi'!W36*100/(1460-823.921169741025)))</f>
        <v>0</v>
      </c>
    </row>
    <row r="37" spans="1:25" x14ac:dyDescent="0.45">
      <c r="A37" s="4">
        <f>'Enojuma laiki bez_att. vājināj.'!A37</f>
        <v>1</v>
      </c>
      <c r="B37" s="5">
        <f>SUM(F37:Y37)</f>
        <v>28.797079861766463</v>
      </c>
      <c r="C37" s="12">
        <f t="shared" si="0"/>
        <v>28.797079861766463</v>
      </c>
      <c r="D37" s="19">
        <f>'Enojuma laiki bez_att. vājināj.'!D37</f>
        <v>0.37013888888888891</v>
      </c>
      <c r="E37" s="25" t="s">
        <v>113</v>
      </c>
      <c r="F37" s="11">
        <f>IF('Enojuma laiki bez_att. vājināj.'!F37=0,,(1460*100/(1460-823.921169741025)-'Ēnojuma attālumi'!D37*100/(1460-823.921169741025)))</f>
        <v>0</v>
      </c>
      <c r="G37" s="11">
        <f>IF('Enojuma laiki bez_att. vājināj.'!G37=0,,(1460*100/(1460-823.921169741025)-'Ēnojuma attālumi'!E37*100/(1460-823.921169741025)))</f>
        <v>0</v>
      </c>
      <c r="H37" s="11">
        <f>IF('Enojuma laiki bez_att. vājināj.'!H37=0,,(1460*100/(1460-823.921169741025)-'Ēnojuma attālumi'!F37*100/(1460-823.921169741025)))</f>
        <v>0</v>
      </c>
      <c r="I37" s="11">
        <f>IF('Enojuma laiki bez_att. vājināj.'!I37=0,,(1460*100/(1460-823.921169741025)-'Ēnojuma attālumi'!G37*100/(1460-823.921169741025)))</f>
        <v>28.797079861766463</v>
      </c>
      <c r="J37" s="11">
        <f>IF('Enojuma laiki bez_att. vājināj.'!J37=0,,(1460*100/(1460-823.921169741025)-'Ēnojuma attālumi'!H37*100/(1460-823.921169741025)))</f>
        <v>0</v>
      </c>
      <c r="K37" s="11">
        <f>IF('Enojuma laiki bez_att. vājināj.'!K37=0,,(1460*100/(1460-823.921169741025)-'Ēnojuma attālumi'!I37*100/(1460-823.921169741025)))</f>
        <v>0</v>
      </c>
      <c r="L37" s="11">
        <f>IF('Enojuma laiki bez_att. vājināj.'!L37=0,,(1460*100/(1460-823.921169741025)-'Ēnojuma attālumi'!J37*100/(1460-823.921169741025)))</f>
        <v>0</v>
      </c>
      <c r="M37" s="11">
        <f>IF('Enojuma laiki bez_att. vājināj.'!M37=0,,(1460*100/(1460-823.921169741025)-'Ēnojuma attālumi'!K37*100/(1460-823.921169741025)))</f>
        <v>0</v>
      </c>
      <c r="N37" s="11">
        <f>IF('Enojuma laiki bez_att. vājināj.'!N37=0,,(1460*100/(1460-823.921169741025)-'Ēnojuma attālumi'!L37*100/(1460-823.921169741025)))</f>
        <v>0</v>
      </c>
      <c r="O37" s="11">
        <f>IF('Enojuma laiki bez_att. vājināj.'!O37=0,,(1460*100/(1460-823.921169741025)-'Ēnojuma attālumi'!M37*100/(1460-823.921169741025)))</f>
        <v>0</v>
      </c>
      <c r="P37" s="11">
        <f>IF('Enojuma laiki bez_att. vājināj.'!P37=0,,(1460*100/(1460-823.921169741025)-'Ēnojuma attālumi'!N37*100/(1460-823.921169741025)))</f>
        <v>0</v>
      </c>
      <c r="Q37" s="11">
        <f>IF('Enojuma laiki bez_att. vājināj.'!Q37=0,,(1460*100/(1460-823.921169741025)-'Ēnojuma attālumi'!O37*100/(1460-823.921169741025)))</f>
        <v>0</v>
      </c>
      <c r="R37" s="11">
        <f>IF('Enojuma laiki bez_att. vājināj.'!R37=0,,(1460*100/(1460-823.921169741025)-'Ēnojuma attālumi'!P37*100/(1460-823.921169741025)))</f>
        <v>0</v>
      </c>
      <c r="S37" s="11">
        <f>IF('Enojuma laiki bez_att. vājināj.'!S37=0,,(1460*100/(1460-823.921169741025)-'Ēnojuma attālumi'!Q37*100/(1460-823.921169741025)))</f>
        <v>0</v>
      </c>
      <c r="T37" s="11">
        <f>IF('Enojuma laiki bez_att. vājināj.'!T37=0,,(1460*100/(1460-823.921169741025)-'Ēnojuma attālumi'!R37*100/(1460-823.921169741025)))</f>
        <v>0</v>
      </c>
      <c r="U37" s="11">
        <f>IF('Enojuma laiki bez_att. vājināj.'!U37=0,,(1460*100/(1460-823.921169741025)-'Ēnojuma attālumi'!S37*100/(1460-823.921169741025)))</f>
        <v>0</v>
      </c>
      <c r="V37" s="11">
        <f>IF('Enojuma laiki bez_att. vājināj.'!V37=0,,(1460*100/(1460-823.921169741025)-'Ēnojuma attālumi'!T37*100/(1460-823.921169741025)))</f>
        <v>0</v>
      </c>
      <c r="W37" s="11">
        <f>IF('Enojuma laiki bez_att. vājināj.'!W37=0,,(1460*100/(1460-823.921169741025)-'Ēnojuma attālumi'!U37*100/(1460-823.921169741025)))</f>
        <v>0</v>
      </c>
      <c r="X37" s="11">
        <f>IF('Enojuma laiki bez_att. vājināj.'!X37=0,,(1460*100/(1460-823.921169741025)-'Ēnojuma attālumi'!V37*100/(1460-823.921169741025)))</f>
        <v>0</v>
      </c>
      <c r="Y37" s="11">
        <f>IF('Enojuma laiki bez_att. vājināj.'!Y37=0,,(1460*100/(1460-823.921169741025)-'Ēnojuma attālumi'!W37*100/(1460-823.921169741025)))</f>
        <v>0</v>
      </c>
    </row>
    <row r="38" spans="1:25" x14ac:dyDescent="0.45">
      <c r="A38" s="4">
        <f>'Enojuma laiki bez_att. vājināj.'!A38</f>
        <v>3</v>
      </c>
      <c r="B38" s="5">
        <f>SUM(F38:Y38)</f>
        <v>142.33383907049571</v>
      </c>
      <c r="C38" s="12">
        <f t="shared" si="0"/>
        <v>47.444613023498569</v>
      </c>
      <c r="D38" s="19">
        <f>'Enojuma laiki bez_att. vājināj.'!D38</f>
        <v>1.9743055555555555</v>
      </c>
      <c r="E38" s="25" t="s">
        <v>115</v>
      </c>
      <c r="F38" s="11">
        <f>IF('Enojuma laiki bez_att. vājināj.'!F38=0,,(1460*100/(1460-823.921169741025)-'Ēnojuma attālumi'!D38*100/(1460-823.921169741025)))</f>
        <v>0</v>
      </c>
      <c r="G38" s="11">
        <f>IF('Enojuma laiki bez_att. vājināj.'!G38=0,,(1460*100/(1460-823.921169741025)-'Ēnojuma attālumi'!E38*100/(1460-823.921169741025)))</f>
        <v>0</v>
      </c>
      <c r="H38" s="11">
        <f>IF('Enojuma laiki bez_att. vājināj.'!H38=0,,(1460*100/(1460-823.921169741025)-'Ēnojuma attālumi'!F38*100/(1460-823.921169741025)))</f>
        <v>79.333803029737709</v>
      </c>
      <c r="I38" s="11">
        <f>IF('Enojuma laiki bez_att. vājināj.'!I38=0,,(1460*100/(1460-823.921169741025)-'Ēnojuma attālumi'!G38*100/(1460-823.921169741025)))</f>
        <v>57.217530554342915</v>
      </c>
      <c r="J38" s="11">
        <f>IF('Enojuma laiki bez_att. vājināj.'!J38=0,,(1460*100/(1460-823.921169741025)-'Ēnojuma attālumi'!H38*100/(1460-823.921169741025)))</f>
        <v>5.78250548641509</v>
      </c>
      <c r="K38" s="11">
        <f>IF('Enojuma laiki bez_att. vājināj.'!K38=0,,(1460*100/(1460-823.921169741025)-'Ēnojuma attālumi'!I38*100/(1460-823.921169741025)))</f>
        <v>0</v>
      </c>
      <c r="L38" s="11">
        <f>IF('Enojuma laiki bez_att. vājināj.'!L38=0,,(1460*100/(1460-823.921169741025)-'Ēnojuma attālumi'!J38*100/(1460-823.921169741025)))</f>
        <v>0</v>
      </c>
      <c r="M38" s="11">
        <f>IF('Enojuma laiki bez_att. vājināj.'!M38=0,,(1460*100/(1460-823.921169741025)-'Ēnojuma attālumi'!K38*100/(1460-823.921169741025)))</f>
        <v>0</v>
      </c>
      <c r="N38" s="11">
        <f>IF('Enojuma laiki bez_att. vājināj.'!N38=0,,(1460*100/(1460-823.921169741025)-'Ēnojuma attālumi'!L38*100/(1460-823.921169741025)))</f>
        <v>0</v>
      </c>
      <c r="O38" s="11">
        <f>IF('Enojuma laiki bez_att. vājināj.'!O38=0,,(1460*100/(1460-823.921169741025)-'Ēnojuma attālumi'!M38*100/(1460-823.921169741025)))</f>
        <v>0</v>
      </c>
      <c r="P38" s="11">
        <f>IF('Enojuma laiki bez_att. vājināj.'!P38=0,,(1460*100/(1460-823.921169741025)-'Ēnojuma attālumi'!N38*100/(1460-823.921169741025)))</f>
        <v>0</v>
      </c>
      <c r="Q38" s="11">
        <f>IF('Enojuma laiki bez_att. vājināj.'!Q38=0,,(1460*100/(1460-823.921169741025)-'Ēnojuma attālumi'!O38*100/(1460-823.921169741025)))</f>
        <v>0</v>
      </c>
      <c r="R38" s="11">
        <f>IF('Enojuma laiki bez_att. vājināj.'!R38=0,,(1460*100/(1460-823.921169741025)-'Ēnojuma attālumi'!P38*100/(1460-823.921169741025)))</f>
        <v>0</v>
      </c>
      <c r="S38" s="11">
        <f>IF('Enojuma laiki bez_att. vājināj.'!S38=0,,(1460*100/(1460-823.921169741025)-'Ēnojuma attālumi'!Q38*100/(1460-823.921169741025)))</f>
        <v>0</v>
      </c>
      <c r="T38" s="11">
        <f>IF('Enojuma laiki bez_att. vājināj.'!T38=0,,(1460*100/(1460-823.921169741025)-'Ēnojuma attālumi'!R38*100/(1460-823.921169741025)))</f>
        <v>0</v>
      </c>
      <c r="U38" s="11">
        <f>IF('Enojuma laiki bez_att. vājināj.'!U38=0,,(1460*100/(1460-823.921169741025)-'Ēnojuma attālumi'!S38*100/(1460-823.921169741025)))</f>
        <v>0</v>
      </c>
      <c r="V38" s="11">
        <f>IF('Enojuma laiki bez_att. vājināj.'!V38=0,,(1460*100/(1460-823.921169741025)-'Ēnojuma attālumi'!T38*100/(1460-823.921169741025)))</f>
        <v>0</v>
      </c>
      <c r="W38" s="11">
        <f>IF('Enojuma laiki bez_att. vājināj.'!W38=0,,(1460*100/(1460-823.921169741025)-'Ēnojuma attālumi'!U38*100/(1460-823.921169741025)))</f>
        <v>0</v>
      </c>
      <c r="X38" s="11">
        <f>IF('Enojuma laiki bez_att. vājināj.'!X38=0,,(1460*100/(1460-823.921169741025)-'Ēnojuma attālumi'!V38*100/(1460-823.921169741025)))</f>
        <v>0</v>
      </c>
      <c r="Y38" s="11">
        <f>IF('Enojuma laiki bez_att. vājināj.'!Y38=0,,(1460*100/(1460-823.921169741025)-'Ēnojuma attālumi'!W38*100/(1460-823.921169741025)))</f>
        <v>0</v>
      </c>
    </row>
    <row r="39" spans="1:25" x14ac:dyDescent="0.45">
      <c r="A39" s="4">
        <f>'Enojuma laiki bez_att. vājināj.'!A39</f>
        <v>1</v>
      </c>
      <c r="B39" s="5">
        <f>SUM(F39:Y39)</f>
        <v>98.81948367147001</v>
      </c>
      <c r="C39" s="12">
        <f t="shared" si="0"/>
        <v>98.81948367147001</v>
      </c>
      <c r="D39" s="19">
        <f>'Enojuma laiki bez_att. vājināj.'!D39</f>
        <v>0.75902777777777786</v>
      </c>
      <c r="E39" s="25" t="s">
        <v>116</v>
      </c>
      <c r="F39" s="11">
        <f>IF('Enojuma laiki bez_att. vājināj.'!F39=0,,(1460*100/(1460-823.921169741025)-'Ēnojuma attālumi'!D39*100/(1460-823.921169741025)))</f>
        <v>0</v>
      </c>
      <c r="G39" s="11">
        <f>IF('Enojuma laiki bez_att. vājināj.'!G39=0,,(1460*100/(1460-823.921169741025)-'Ēnojuma attālumi'!E39*100/(1460-823.921169741025)))</f>
        <v>0</v>
      </c>
      <c r="H39" s="11">
        <f>IF('Enojuma laiki bez_att. vājināj.'!H39=0,,(1460*100/(1460-823.921169741025)-'Ēnojuma attālumi'!F39*100/(1460-823.921169741025)))</f>
        <v>0</v>
      </c>
      <c r="I39" s="11">
        <f>IF('Enojuma laiki bez_att. vājināj.'!I39=0,,(1460*100/(1460-823.921169741025)-'Ēnojuma attālumi'!G39*100/(1460-823.921169741025)))</f>
        <v>0</v>
      </c>
      <c r="J39" s="11">
        <f>IF('Enojuma laiki bez_att. vājināj.'!J39=0,,(1460*100/(1460-823.921169741025)-'Ēnojuma attālumi'!H39*100/(1460-823.921169741025)))</f>
        <v>0</v>
      </c>
      <c r="K39" s="11">
        <f>IF('Enojuma laiki bez_att. vājināj.'!K39=0,,(1460*100/(1460-823.921169741025)-'Ēnojuma attālumi'!I39*100/(1460-823.921169741025)))</f>
        <v>0</v>
      </c>
      <c r="L39" s="11">
        <f>IF('Enojuma laiki bez_att. vājināj.'!L39=0,,(1460*100/(1460-823.921169741025)-'Ēnojuma attālumi'!J39*100/(1460-823.921169741025)))</f>
        <v>0</v>
      </c>
      <c r="M39" s="11">
        <f>IF('Enojuma laiki bez_att. vājināj.'!M39=0,,(1460*100/(1460-823.921169741025)-'Ēnojuma attālumi'!K39*100/(1460-823.921169741025)))</f>
        <v>0</v>
      </c>
      <c r="N39" s="11">
        <f>IF('Enojuma laiki bez_att. vājināj.'!N39=0,,(1460*100/(1460-823.921169741025)-'Ēnojuma attālumi'!L39*100/(1460-823.921169741025)))</f>
        <v>0</v>
      </c>
      <c r="O39" s="11">
        <f>IF('Enojuma laiki bez_att. vājināj.'!O39=0,,(1460*100/(1460-823.921169741025)-'Ēnojuma attālumi'!M39*100/(1460-823.921169741025)))</f>
        <v>0</v>
      </c>
      <c r="P39" s="11">
        <f>IF('Enojuma laiki bez_att. vājināj.'!P39=0,,(1460*100/(1460-823.921169741025)-'Ēnojuma attālumi'!N39*100/(1460-823.921169741025)))</f>
        <v>0</v>
      </c>
      <c r="Q39" s="11">
        <f>IF('Enojuma laiki bez_att. vājināj.'!Q39=0,,(1460*100/(1460-823.921169741025)-'Ēnojuma attālumi'!O39*100/(1460-823.921169741025)))</f>
        <v>0</v>
      </c>
      <c r="R39" s="11">
        <f>IF('Enojuma laiki bez_att. vājināj.'!R39=0,,(1460*100/(1460-823.921169741025)-'Ēnojuma attālumi'!P39*100/(1460-823.921169741025)))</f>
        <v>0</v>
      </c>
      <c r="S39" s="11">
        <f>IF('Enojuma laiki bez_att. vājināj.'!S39=0,,(1460*100/(1460-823.921169741025)-'Ēnojuma attālumi'!Q39*100/(1460-823.921169741025)))</f>
        <v>0</v>
      </c>
      <c r="T39" s="11">
        <f>IF('Enojuma laiki bez_att. vājināj.'!T39=0,,(1460*100/(1460-823.921169741025)-'Ēnojuma attālumi'!R39*100/(1460-823.921169741025)))</f>
        <v>98.81948367147001</v>
      </c>
      <c r="U39" s="11">
        <f>IF('Enojuma laiki bez_att. vājināj.'!U39=0,,(1460*100/(1460-823.921169741025)-'Ēnojuma attālumi'!S39*100/(1460-823.921169741025)))</f>
        <v>0</v>
      </c>
      <c r="V39" s="11">
        <f>IF('Enojuma laiki bez_att. vājināj.'!V39=0,,(1460*100/(1460-823.921169741025)-'Ēnojuma attālumi'!T39*100/(1460-823.921169741025)))</f>
        <v>0</v>
      </c>
      <c r="W39" s="11">
        <f>IF('Enojuma laiki bez_att. vājināj.'!W39=0,,(1460*100/(1460-823.921169741025)-'Ēnojuma attālumi'!U39*100/(1460-823.921169741025)))</f>
        <v>0</v>
      </c>
      <c r="X39" s="11">
        <f>IF('Enojuma laiki bez_att. vājināj.'!X39=0,,(1460*100/(1460-823.921169741025)-'Ēnojuma attālumi'!V39*100/(1460-823.921169741025)))</f>
        <v>0</v>
      </c>
      <c r="Y39" s="11">
        <f>IF('Enojuma laiki bez_att. vājināj.'!Y39=0,,(1460*100/(1460-823.921169741025)-'Ēnojuma attālumi'!W39*100/(1460-823.921169741025)))</f>
        <v>0</v>
      </c>
    </row>
    <row r="40" spans="1:25" x14ac:dyDescent="0.45">
      <c r="A40" s="4">
        <f>'Enojuma laiki bez_att. vājināj.'!A40</f>
        <v>0</v>
      </c>
      <c r="B40" s="5">
        <f>SUM(F40:Y40)</f>
        <v>0</v>
      </c>
      <c r="C40" s="12">
        <f t="shared" si="0"/>
        <v>0</v>
      </c>
      <c r="D40" s="19">
        <f>'Enojuma laiki bez_att. vājināj.'!D40</f>
        <v>0</v>
      </c>
      <c r="E40" s="25" t="s">
        <v>118</v>
      </c>
      <c r="F40" s="11">
        <f>IF('Enojuma laiki bez_att. vājināj.'!F40=0,,(1460*100/(1460-823.921169741025)-'Ēnojuma attālumi'!D40*100/(1460-823.921169741025)))</f>
        <v>0</v>
      </c>
      <c r="G40" s="11">
        <f>IF('Enojuma laiki bez_att. vājināj.'!G40=0,,(1460*100/(1460-823.921169741025)-'Ēnojuma attālumi'!E40*100/(1460-823.921169741025)))</f>
        <v>0</v>
      </c>
      <c r="H40" s="11">
        <f>IF('Enojuma laiki bez_att. vājināj.'!H40=0,,(1460*100/(1460-823.921169741025)-'Ēnojuma attālumi'!F40*100/(1460-823.921169741025)))</f>
        <v>0</v>
      </c>
      <c r="I40" s="11">
        <f>IF('Enojuma laiki bez_att. vājināj.'!I40=0,,(1460*100/(1460-823.921169741025)-'Ēnojuma attālumi'!G40*100/(1460-823.921169741025)))</f>
        <v>0</v>
      </c>
      <c r="J40" s="11">
        <f>IF('Enojuma laiki bez_att. vājināj.'!J40=0,,(1460*100/(1460-823.921169741025)-'Ēnojuma attālumi'!H40*100/(1460-823.921169741025)))</f>
        <v>0</v>
      </c>
      <c r="K40" s="11">
        <f>IF('Enojuma laiki bez_att. vājināj.'!K40=0,,(1460*100/(1460-823.921169741025)-'Ēnojuma attālumi'!I40*100/(1460-823.921169741025)))</f>
        <v>0</v>
      </c>
      <c r="L40" s="11">
        <f>IF('Enojuma laiki bez_att. vājināj.'!L40=0,,(1460*100/(1460-823.921169741025)-'Ēnojuma attālumi'!J40*100/(1460-823.921169741025)))</f>
        <v>0</v>
      </c>
      <c r="M40" s="11">
        <f>IF('Enojuma laiki bez_att. vājināj.'!M40=0,,(1460*100/(1460-823.921169741025)-'Ēnojuma attālumi'!K40*100/(1460-823.921169741025)))</f>
        <v>0</v>
      </c>
      <c r="N40" s="11">
        <f>IF('Enojuma laiki bez_att. vājināj.'!N40=0,,(1460*100/(1460-823.921169741025)-'Ēnojuma attālumi'!L40*100/(1460-823.921169741025)))</f>
        <v>0</v>
      </c>
      <c r="O40" s="11">
        <f>IF('Enojuma laiki bez_att. vājināj.'!O40=0,,(1460*100/(1460-823.921169741025)-'Ēnojuma attālumi'!M40*100/(1460-823.921169741025)))</f>
        <v>0</v>
      </c>
      <c r="P40" s="11">
        <f>IF('Enojuma laiki bez_att. vājināj.'!P40=0,,(1460*100/(1460-823.921169741025)-'Ēnojuma attālumi'!N40*100/(1460-823.921169741025)))</f>
        <v>0</v>
      </c>
      <c r="Q40" s="11">
        <f>IF('Enojuma laiki bez_att. vājināj.'!Q40=0,,(1460*100/(1460-823.921169741025)-'Ēnojuma attālumi'!O40*100/(1460-823.921169741025)))</f>
        <v>0</v>
      </c>
      <c r="R40" s="11">
        <f>IF('Enojuma laiki bez_att. vājināj.'!R40=0,,(1460*100/(1460-823.921169741025)-'Ēnojuma attālumi'!P40*100/(1460-823.921169741025)))</f>
        <v>0</v>
      </c>
      <c r="S40" s="11">
        <f>IF('Enojuma laiki bez_att. vājināj.'!S40=0,,(1460*100/(1460-823.921169741025)-'Ēnojuma attālumi'!Q40*100/(1460-823.921169741025)))</f>
        <v>0</v>
      </c>
      <c r="T40" s="11">
        <f>IF('Enojuma laiki bez_att. vājināj.'!T40=0,,(1460*100/(1460-823.921169741025)-'Ēnojuma attālumi'!R40*100/(1460-823.921169741025)))</f>
        <v>0</v>
      </c>
      <c r="U40" s="11">
        <f>IF('Enojuma laiki bez_att. vājināj.'!U40=0,,(1460*100/(1460-823.921169741025)-'Ēnojuma attālumi'!S40*100/(1460-823.921169741025)))</f>
        <v>0</v>
      </c>
      <c r="V40" s="11">
        <f>IF('Enojuma laiki bez_att. vājināj.'!V40=0,,(1460*100/(1460-823.921169741025)-'Ēnojuma attālumi'!T40*100/(1460-823.921169741025)))</f>
        <v>0</v>
      </c>
      <c r="W40" s="11">
        <f>IF('Enojuma laiki bez_att. vājināj.'!W40=0,,(1460*100/(1460-823.921169741025)-'Ēnojuma attālumi'!U40*100/(1460-823.921169741025)))</f>
        <v>0</v>
      </c>
      <c r="X40" s="11">
        <f>IF('Enojuma laiki bez_att. vājināj.'!X40=0,,(1460*100/(1460-823.921169741025)-'Ēnojuma attālumi'!V40*100/(1460-823.921169741025)))</f>
        <v>0</v>
      </c>
      <c r="Y40" s="11">
        <f>IF('Enojuma laiki bez_att. vājināj.'!Y40=0,,(1460*100/(1460-823.921169741025)-'Ēnojuma attālumi'!W40*100/(1460-823.921169741025)))</f>
        <v>0</v>
      </c>
    </row>
    <row r="41" spans="1:25" x14ac:dyDescent="0.45">
      <c r="A41" s="4">
        <f>'Enojuma laiki bez_att. vājināj.'!A41</f>
        <v>0</v>
      </c>
      <c r="B41" s="5">
        <f>SUM(F41:Y41)</f>
        <v>0</v>
      </c>
      <c r="C41" s="12">
        <f t="shared" si="0"/>
        <v>0</v>
      </c>
      <c r="D41" s="19">
        <f>'Enojuma laiki bez_att. vājināj.'!D41</f>
        <v>0</v>
      </c>
      <c r="E41" s="25" t="s">
        <v>119</v>
      </c>
      <c r="F41" s="11">
        <f>IF('Enojuma laiki bez_att. vājināj.'!F41=0,,(1460*100/(1460-823.921169741025)-'Ēnojuma attālumi'!D41*100/(1460-823.921169741025)))</f>
        <v>0</v>
      </c>
      <c r="G41" s="11">
        <f>IF('Enojuma laiki bez_att. vājināj.'!G41=0,,(1460*100/(1460-823.921169741025)-'Ēnojuma attālumi'!E41*100/(1460-823.921169741025)))</f>
        <v>0</v>
      </c>
      <c r="H41" s="11">
        <f>IF('Enojuma laiki bez_att. vājināj.'!H41=0,,(1460*100/(1460-823.921169741025)-'Ēnojuma attālumi'!F41*100/(1460-823.921169741025)))</f>
        <v>0</v>
      </c>
      <c r="I41" s="11">
        <f>IF('Enojuma laiki bez_att. vājināj.'!I41=0,,(1460*100/(1460-823.921169741025)-'Ēnojuma attālumi'!G41*100/(1460-823.921169741025)))</f>
        <v>0</v>
      </c>
      <c r="J41" s="11">
        <f>IF('Enojuma laiki bez_att. vājināj.'!J41=0,,(1460*100/(1460-823.921169741025)-'Ēnojuma attālumi'!H41*100/(1460-823.921169741025)))</f>
        <v>0</v>
      </c>
      <c r="K41" s="11">
        <f>IF('Enojuma laiki bez_att. vājināj.'!K41=0,,(1460*100/(1460-823.921169741025)-'Ēnojuma attālumi'!I41*100/(1460-823.921169741025)))</f>
        <v>0</v>
      </c>
      <c r="L41" s="11">
        <f>IF('Enojuma laiki bez_att. vājināj.'!L41=0,,(1460*100/(1460-823.921169741025)-'Ēnojuma attālumi'!J41*100/(1460-823.921169741025)))</f>
        <v>0</v>
      </c>
      <c r="M41" s="11">
        <f>IF('Enojuma laiki bez_att. vājināj.'!M41=0,,(1460*100/(1460-823.921169741025)-'Ēnojuma attālumi'!K41*100/(1460-823.921169741025)))</f>
        <v>0</v>
      </c>
      <c r="N41" s="11">
        <f>IF('Enojuma laiki bez_att. vājināj.'!N41=0,,(1460*100/(1460-823.921169741025)-'Ēnojuma attālumi'!L41*100/(1460-823.921169741025)))</f>
        <v>0</v>
      </c>
      <c r="O41" s="11">
        <f>IF('Enojuma laiki bez_att. vājināj.'!O41=0,,(1460*100/(1460-823.921169741025)-'Ēnojuma attālumi'!M41*100/(1460-823.921169741025)))</f>
        <v>0</v>
      </c>
      <c r="P41" s="11">
        <f>IF('Enojuma laiki bez_att. vājināj.'!P41=0,,(1460*100/(1460-823.921169741025)-'Ēnojuma attālumi'!N41*100/(1460-823.921169741025)))</f>
        <v>0</v>
      </c>
      <c r="Q41" s="11">
        <f>IF('Enojuma laiki bez_att. vājināj.'!Q41=0,,(1460*100/(1460-823.921169741025)-'Ēnojuma attālumi'!O41*100/(1460-823.921169741025)))</f>
        <v>0</v>
      </c>
      <c r="R41" s="11">
        <f>IF('Enojuma laiki bez_att. vājināj.'!R41=0,,(1460*100/(1460-823.921169741025)-'Ēnojuma attālumi'!P41*100/(1460-823.921169741025)))</f>
        <v>0</v>
      </c>
      <c r="S41" s="11">
        <f>IF('Enojuma laiki bez_att. vājināj.'!S41=0,,(1460*100/(1460-823.921169741025)-'Ēnojuma attālumi'!Q41*100/(1460-823.921169741025)))</f>
        <v>0</v>
      </c>
      <c r="T41" s="11">
        <f>IF('Enojuma laiki bez_att. vājināj.'!T41=0,,(1460*100/(1460-823.921169741025)-'Ēnojuma attālumi'!R41*100/(1460-823.921169741025)))</f>
        <v>0</v>
      </c>
      <c r="U41" s="11">
        <f>IF('Enojuma laiki bez_att. vājināj.'!U41=0,,(1460*100/(1460-823.921169741025)-'Ēnojuma attālumi'!S41*100/(1460-823.921169741025)))</f>
        <v>0</v>
      </c>
      <c r="V41" s="11">
        <f>IF('Enojuma laiki bez_att. vājināj.'!V41=0,,(1460*100/(1460-823.921169741025)-'Ēnojuma attālumi'!T41*100/(1460-823.921169741025)))</f>
        <v>0</v>
      </c>
      <c r="W41" s="11">
        <f>IF('Enojuma laiki bez_att. vājināj.'!W41=0,,(1460*100/(1460-823.921169741025)-'Ēnojuma attālumi'!U41*100/(1460-823.921169741025)))</f>
        <v>0</v>
      </c>
      <c r="X41" s="11">
        <f>IF('Enojuma laiki bez_att. vājināj.'!X41=0,,(1460*100/(1460-823.921169741025)-'Ēnojuma attālumi'!V41*100/(1460-823.921169741025)))</f>
        <v>0</v>
      </c>
      <c r="Y41" s="11">
        <f>IF('Enojuma laiki bez_att. vājināj.'!Y41=0,,(1460*100/(1460-823.921169741025)-'Ēnojuma attālumi'!W41*100/(1460-823.921169741025)))</f>
        <v>0</v>
      </c>
    </row>
    <row r="42" spans="1:25" x14ac:dyDescent="0.45">
      <c r="A42" s="4">
        <f>'Enojuma laiki bez_att. vājināj.'!A42</f>
        <v>0</v>
      </c>
      <c r="B42" s="5">
        <f>SUM(F42:Y42)</f>
        <v>0</v>
      </c>
      <c r="C42" s="12">
        <f t="shared" si="0"/>
        <v>0</v>
      </c>
      <c r="D42" s="19">
        <f>'Enojuma laiki bez_att. vājināj.'!D42</f>
        <v>0</v>
      </c>
      <c r="E42" s="25" t="s">
        <v>121</v>
      </c>
      <c r="F42" s="11">
        <f>IF('Enojuma laiki bez_att. vājināj.'!F42=0,,(1460*100/(1460-823.921169741025)-'Ēnojuma attālumi'!D42*100/(1460-823.921169741025)))</f>
        <v>0</v>
      </c>
      <c r="G42" s="11">
        <f>IF('Enojuma laiki bez_att. vājināj.'!G42=0,,(1460*100/(1460-823.921169741025)-'Ēnojuma attālumi'!E42*100/(1460-823.921169741025)))</f>
        <v>0</v>
      </c>
      <c r="H42" s="11">
        <f>IF('Enojuma laiki bez_att. vājināj.'!H42=0,,(1460*100/(1460-823.921169741025)-'Ēnojuma attālumi'!F42*100/(1460-823.921169741025)))</f>
        <v>0</v>
      </c>
      <c r="I42" s="11">
        <f>IF('Enojuma laiki bez_att. vājināj.'!I42=0,,(1460*100/(1460-823.921169741025)-'Ēnojuma attālumi'!G42*100/(1460-823.921169741025)))</f>
        <v>0</v>
      </c>
      <c r="J42" s="11">
        <f>IF('Enojuma laiki bez_att. vājināj.'!J42=0,,(1460*100/(1460-823.921169741025)-'Ēnojuma attālumi'!H42*100/(1460-823.921169741025)))</f>
        <v>0</v>
      </c>
      <c r="K42" s="11">
        <f>IF('Enojuma laiki bez_att. vājināj.'!K42=0,,(1460*100/(1460-823.921169741025)-'Ēnojuma attālumi'!I42*100/(1460-823.921169741025)))</f>
        <v>0</v>
      </c>
      <c r="L42" s="11">
        <f>IF('Enojuma laiki bez_att. vājināj.'!L42=0,,(1460*100/(1460-823.921169741025)-'Ēnojuma attālumi'!J42*100/(1460-823.921169741025)))</f>
        <v>0</v>
      </c>
      <c r="M42" s="11">
        <f>IF('Enojuma laiki bez_att. vājināj.'!M42=0,,(1460*100/(1460-823.921169741025)-'Ēnojuma attālumi'!K42*100/(1460-823.921169741025)))</f>
        <v>0</v>
      </c>
      <c r="N42" s="11">
        <f>IF('Enojuma laiki bez_att. vājināj.'!N42=0,,(1460*100/(1460-823.921169741025)-'Ēnojuma attālumi'!L42*100/(1460-823.921169741025)))</f>
        <v>0</v>
      </c>
      <c r="O42" s="11">
        <f>IF('Enojuma laiki bez_att. vājināj.'!O42=0,,(1460*100/(1460-823.921169741025)-'Ēnojuma attālumi'!M42*100/(1460-823.921169741025)))</f>
        <v>0</v>
      </c>
      <c r="P42" s="11">
        <f>IF('Enojuma laiki bez_att. vājināj.'!P42=0,,(1460*100/(1460-823.921169741025)-'Ēnojuma attālumi'!N42*100/(1460-823.921169741025)))</f>
        <v>0</v>
      </c>
      <c r="Q42" s="11">
        <f>IF('Enojuma laiki bez_att. vājināj.'!Q42=0,,(1460*100/(1460-823.921169741025)-'Ēnojuma attālumi'!O42*100/(1460-823.921169741025)))</f>
        <v>0</v>
      </c>
      <c r="R42" s="11">
        <f>IF('Enojuma laiki bez_att. vājināj.'!R42=0,,(1460*100/(1460-823.921169741025)-'Ēnojuma attālumi'!P42*100/(1460-823.921169741025)))</f>
        <v>0</v>
      </c>
      <c r="S42" s="11">
        <f>IF('Enojuma laiki bez_att. vājināj.'!S42=0,,(1460*100/(1460-823.921169741025)-'Ēnojuma attālumi'!Q42*100/(1460-823.921169741025)))</f>
        <v>0</v>
      </c>
      <c r="T42" s="11">
        <f>IF('Enojuma laiki bez_att. vājināj.'!T42=0,,(1460*100/(1460-823.921169741025)-'Ēnojuma attālumi'!R42*100/(1460-823.921169741025)))</f>
        <v>0</v>
      </c>
      <c r="U42" s="11">
        <f>IF('Enojuma laiki bez_att. vājināj.'!U42=0,,(1460*100/(1460-823.921169741025)-'Ēnojuma attālumi'!S42*100/(1460-823.921169741025)))</f>
        <v>0</v>
      </c>
      <c r="V42" s="11">
        <f>IF('Enojuma laiki bez_att. vājināj.'!V42=0,,(1460*100/(1460-823.921169741025)-'Ēnojuma attālumi'!T42*100/(1460-823.921169741025)))</f>
        <v>0</v>
      </c>
      <c r="W42" s="11">
        <f>IF('Enojuma laiki bez_att. vājināj.'!W42=0,,(1460*100/(1460-823.921169741025)-'Ēnojuma attālumi'!U42*100/(1460-823.921169741025)))</f>
        <v>0</v>
      </c>
      <c r="X42" s="11">
        <f>IF('Enojuma laiki bez_att. vājināj.'!X42=0,,(1460*100/(1460-823.921169741025)-'Ēnojuma attālumi'!V42*100/(1460-823.921169741025)))</f>
        <v>0</v>
      </c>
      <c r="Y42" s="11">
        <f>IF('Enojuma laiki bez_att. vājināj.'!Y42=0,,(1460*100/(1460-823.921169741025)-'Ēnojuma attālumi'!W42*100/(1460-823.921169741025)))</f>
        <v>0</v>
      </c>
    </row>
    <row r="43" spans="1:25" x14ac:dyDescent="0.45">
      <c r="A43" s="4">
        <f>'Enojuma laiki bez_att. vājināj.'!A43</f>
        <v>0</v>
      </c>
      <c r="B43" s="5">
        <f>SUM(F43:Y43)</f>
        <v>0</v>
      </c>
      <c r="C43" s="12">
        <f t="shared" si="0"/>
        <v>0</v>
      </c>
      <c r="D43" s="19">
        <f>'Enojuma laiki bez_att. vājināj.'!D43</f>
        <v>0</v>
      </c>
      <c r="E43" s="25" t="s">
        <v>122</v>
      </c>
      <c r="F43" s="11">
        <f>IF('Enojuma laiki bez_att. vājināj.'!F43=0,,(1460*100/(1460-823.921169741025)-'Ēnojuma attālumi'!D43*100/(1460-823.921169741025)))</f>
        <v>0</v>
      </c>
      <c r="G43" s="11">
        <f>IF('Enojuma laiki bez_att. vājināj.'!G43=0,,(1460*100/(1460-823.921169741025)-'Ēnojuma attālumi'!E43*100/(1460-823.921169741025)))</f>
        <v>0</v>
      </c>
      <c r="H43" s="11">
        <f>IF('Enojuma laiki bez_att. vājināj.'!H43=0,,(1460*100/(1460-823.921169741025)-'Ēnojuma attālumi'!F43*100/(1460-823.921169741025)))</f>
        <v>0</v>
      </c>
      <c r="I43" s="11">
        <f>IF('Enojuma laiki bez_att. vājināj.'!I43=0,,(1460*100/(1460-823.921169741025)-'Ēnojuma attālumi'!G43*100/(1460-823.921169741025)))</f>
        <v>0</v>
      </c>
      <c r="J43" s="11">
        <f>IF('Enojuma laiki bez_att. vājināj.'!J43=0,,(1460*100/(1460-823.921169741025)-'Ēnojuma attālumi'!H43*100/(1460-823.921169741025)))</f>
        <v>0</v>
      </c>
      <c r="K43" s="11">
        <f>IF('Enojuma laiki bez_att. vājināj.'!K43=0,,(1460*100/(1460-823.921169741025)-'Ēnojuma attālumi'!I43*100/(1460-823.921169741025)))</f>
        <v>0</v>
      </c>
      <c r="L43" s="11">
        <f>IF('Enojuma laiki bez_att. vājināj.'!L43=0,,(1460*100/(1460-823.921169741025)-'Ēnojuma attālumi'!J43*100/(1460-823.921169741025)))</f>
        <v>0</v>
      </c>
      <c r="M43" s="11">
        <f>IF('Enojuma laiki bez_att. vājināj.'!M43=0,,(1460*100/(1460-823.921169741025)-'Ēnojuma attālumi'!K43*100/(1460-823.921169741025)))</f>
        <v>0</v>
      </c>
      <c r="N43" s="11">
        <f>IF('Enojuma laiki bez_att. vājināj.'!N43=0,,(1460*100/(1460-823.921169741025)-'Ēnojuma attālumi'!L43*100/(1460-823.921169741025)))</f>
        <v>0</v>
      </c>
      <c r="O43" s="11">
        <f>IF('Enojuma laiki bez_att. vājināj.'!O43=0,,(1460*100/(1460-823.921169741025)-'Ēnojuma attālumi'!M43*100/(1460-823.921169741025)))</f>
        <v>0</v>
      </c>
      <c r="P43" s="11">
        <f>IF('Enojuma laiki bez_att. vājināj.'!P43=0,,(1460*100/(1460-823.921169741025)-'Ēnojuma attālumi'!N43*100/(1460-823.921169741025)))</f>
        <v>0</v>
      </c>
      <c r="Q43" s="11">
        <f>IF('Enojuma laiki bez_att. vājināj.'!Q43=0,,(1460*100/(1460-823.921169741025)-'Ēnojuma attālumi'!O43*100/(1460-823.921169741025)))</f>
        <v>0</v>
      </c>
      <c r="R43" s="11">
        <f>IF('Enojuma laiki bez_att. vājināj.'!R43=0,,(1460*100/(1460-823.921169741025)-'Ēnojuma attālumi'!P43*100/(1460-823.921169741025)))</f>
        <v>0</v>
      </c>
      <c r="S43" s="11">
        <f>IF('Enojuma laiki bez_att. vājināj.'!S43=0,,(1460*100/(1460-823.921169741025)-'Ēnojuma attālumi'!Q43*100/(1460-823.921169741025)))</f>
        <v>0</v>
      </c>
      <c r="T43" s="11">
        <f>IF('Enojuma laiki bez_att. vājināj.'!T43=0,,(1460*100/(1460-823.921169741025)-'Ēnojuma attālumi'!R43*100/(1460-823.921169741025)))</f>
        <v>0</v>
      </c>
      <c r="U43" s="11">
        <f>IF('Enojuma laiki bez_att. vājināj.'!U43=0,,(1460*100/(1460-823.921169741025)-'Ēnojuma attālumi'!S43*100/(1460-823.921169741025)))</f>
        <v>0</v>
      </c>
      <c r="V43" s="11">
        <f>IF('Enojuma laiki bez_att. vājināj.'!V43=0,,(1460*100/(1460-823.921169741025)-'Ēnojuma attālumi'!T43*100/(1460-823.921169741025)))</f>
        <v>0</v>
      </c>
      <c r="W43" s="11">
        <f>IF('Enojuma laiki bez_att. vājināj.'!W43=0,,(1460*100/(1460-823.921169741025)-'Ēnojuma attālumi'!U43*100/(1460-823.921169741025)))</f>
        <v>0</v>
      </c>
      <c r="X43" s="11">
        <f>IF('Enojuma laiki bez_att. vājināj.'!X43=0,,(1460*100/(1460-823.921169741025)-'Ēnojuma attālumi'!V43*100/(1460-823.921169741025)))</f>
        <v>0</v>
      </c>
      <c r="Y43" s="11">
        <f>IF('Enojuma laiki bez_att. vājināj.'!Y43=0,,(1460*100/(1460-823.921169741025)-'Ēnojuma attālumi'!W43*100/(1460-823.921169741025)))</f>
        <v>0</v>
      </c>
    </row>
    <row r="44" spans="1:25" x14ac:dyDescent="0.45">
      <c r="A44" s="4">
        <f>'Enojuma laiki bez_att. vājināj.'!A44</f>
        <v>1</v>
      </c>
      <c r="B44" s="5">
        <f>SUM(F44:Y44)</f>
        <v>11.598012299862404</v>
      </c>
      <c r="C44" s="12">
        <f t="shared" si="0"/>
        <v>11.598012299862404</v>
      </c>
      <c r="D44" s="19">
        <f>'Enojuma laiki bez_att. vājināj.'!D44</f>
        <v>2.777777777777778E-2</v>
      </c>
      <c r="E44" s="25" t="s">
        <v>123</v>
      </c>
      <c r="F44" s="11">
        <f>IF('Enojuma laiki bez_att. vājināj.'!F44=0,,(1460*100/(1460-823.921169741025)-'Ēnojuma attālumi'!D44*100/(1460-823.921169741025)))</f>
        <v>0</v>
      </c>
      <c r="G44" s="11">
        <f>IF('Enojuma laiki bez_att. vājināj.'!G44=0,,(1460*100/(1460-823.921169741025)-'Ēnojuma attālumi'!E44*100/(1460-823.921169741025)))</f>
        <v>0</v>
      </c>
      <c r="H44" s="11">
        <f>IF('Enojuma laiki bez_att. vājināj.'!H44=0,,(1460*100/(1460-823.921169741025)-'Ēnojuma attālumi'!F44*100/(1460-823.921169741025)))</f>
        <v>0</v>
      </c>
      <c r="I44" s="11">
        <f>IF('Enojuma laiki bez_att. vājināj.'!I44=0,,(1460*100/(1460-823.921169741025)-'Ēnojuma attālumi'!G44*100/(1460-823.921169741025)))</f>
        <v>0</v>
      </c>
      <c r="J44" s="11">
        <f>IF('Enojuma laiki bez_att. vājināj.'!J44=0,,(1460*100/(1460-823.921169741025)-'Ēnojuma attālumi'!H44*100/(1460-823.921169741025)))</f>
        <v>0</v>
      </c>
      <c r="K44" s="11">
        <f>IF('Enojuma laiki bez_att. vājināj.'!K44=0,,(1460*100/(1460-823.921169741025)-'Ēnojuma attālumi'!I44*100/(1460-823.921169741025)))</f>
        <v>0</v>
      </c>
      <c r="L44" s="11">
        <f>IF('Enojuma laiki bez_att. vājināj.'!L44=0,,(1460*100/(1460-823.921169741025)-'Ēnojuma attālumi'!J44*100/(1460-823.921169741025)))</f>
        <v>0</v>
      </c>
      <c r="M44" s="11">
        <f>IF('Enojuma laiki bez_att. vājināj.'!M44=0,,(1460*100/(1460-823.921169741025)-'Ēnojuma attālumi'!K44*100/(1460-823.921169741025)))</f>
        <v>0</v>
      </c>
      <c r="N44" s="11">
        <f>IF('Enojuma laiki bez_att. vājināj.'!N44=0,,(1460*100/(1460-823.921169741025)-'Ēnojuma attālumi'!L44*100/(1460-823.921169741025)))</f>
        <v>0</v>
      </c>
      <c r="O44" s="11">
        <f>IF('Enojuma laiki bez_att. vājināj.'!O44=0,,(1460*100/(1460-823.921169741025)-'Ēnojuma attālumi'!M44*100/(1460-823.921169741025)))</f>
        <v>11.598012299862404</v>
      </c>
      <c r="P44" s="11">
        <f>IF('Enojuma laiki bez_att. vājināj.'!P44=0,,(1460*100/(1460-823.921169741025)-'Ēnojuma attālumi'!N44*100/(1460-823.921169741025)))</f>
        <v>0</v>
      </c>
      <c r="Q44" s="11">
        <f>IF('Enojuma laiki bez_att. vājināj.'!Q44=0,,(1460*100/(1460-823.921169741025)-'Ēnojuma attālumi'!O44*100/(1460-823.921169741025)))</f>
        <v>0</v>
      </c>
      <c r="R44" s="11">
        <f>IF('Enojuma laiki bez_att. vājināj.'!R44=0,,(1460*100/(1460-823.921169741025)-'Ēnojuma attālumi'!P44*100/(1460-823.921169741025)))</f>
        <v>0</v>
      </c>
      <c r="S44" s="11">
        <f>IF('Enojuma laiki bez_att. vājināj.'!S44=0,,(1460*100/(1460-823.921169741025)-'Ēnojuma attālumi'!Q44*100/(1460-823.921169741025)))</f>
        <v>0</v>
      </c>
      <c r="T44" s="11">
        <f>IF('Enojuma laiki bez_att. vājināj.'!T44=0,,(1460*100/(1460-823.921169741025)-'Ēnojuma attālumi'!R44*100/(1460-823.921169741025)))</f>
        <v>0</v>
      </c>
      <c r="U44" s="11">
        <f>IF('Enojuma laiki bez_att. vājināj.'!U44=0,,(1460*100/(1460-823.921169741025)-'Ēnojuma attālumi'!S44*100/(1460-823.921169741025)))</f>
        <v>0</v>
      </c>
      <c r="V44" s="11">
        <f>IF('Enojuma laiki bez_att. vājināj.'!V44=0,,(1460*100/(1460-823.921169741025)-'Ēnojuma attālumi'!T44*100/(1460-823.921169741025)))</f>
        <v>0</v>
      </c>
      <c r="W44" s="11">
        <f>IF('Enojuma laiki bez_att. vājināj.'!W44=0,,(1460*100/(1460-823.921169741025)-'Ēnojuma attālumi'!U44*100/(1460-823.921169741025)))</f>
        <v>0</v>
      </c>
      <c r="X44" s="11">
        <f>IF('Enojuma laiki bez_att. vājināj.'!X44=0,,(1460*100/(1460-823.921169741025)-'Ēnojuma attālumi'!V44*100/(1460-823.921169741025)))</f>
        <v>0</v>
      </c>
      <c r="Y44" s="11">
        <f>IF('Enojuma laiki bez_att. vājināj.'!Y44=0,,(1460*100/(1460-823.921169741025)-'Ēnojuma attālumi'!W44*100/(1460-823.921169741025)))</f>
        <v>0</v>
      </c>
    </row>
    <row r="45" spans="1:25" x14ac:dyDescent="0.45">
      <c r="A45" s="4">
        <f>'Enojuma laiki bez_att. vājināj.'!A45</f>
        <v>2</v>
      </c>
      <c r="B45" s="5">
        <f>SUM(F45:Y45)</f>
        <v>9.5324135494381608</v>
      </c>
      <c r="C45" s="12">
        <f t="shared" si="0"/>
        <v>4.7662067747190804</v>
      </c>
      <c r="D45" s="19">
        <f>'Enojuma laiki bez_att. vājināj.'!D45</f>
        <v>0.76527777777777772</v>
      </c>
      <c r="E45" s="25" t="s">
        <v>124</v>
      </c>
      <c r="F45" s="11">
        <f>IF('Enojuma laiki bez_att. vājināj.'!F45=0,,(1460*100/(1460-823.921169741025)-'Ēnojuma attālumi'!D45*100/(1460-823.921169741025)))</f>
        <v>0</v>
      </c>
      <c r="G45" s="11">
        <f>IF('Enojuma laiki bez_att. vājināj.'!G45=0,,(1460*100/(1460-823.921169741025)-'Ēnojuma attālumi'!E45*100/(1460-823.921169741025)))</f>
        <v>0</v>
      </c>
      <c r="H45" s="11">
        <f>IF('Enojuma laiki bez_att. vājināj.'!H45=0,,(1460*100/(1460-823.921169741025)-'Ēnojuma attālumi'!F45*100/(1460-823.921169741025)))</f>
        <v>1.6834483811673806</v>
      </c>
      <c r="I45" s="11">
        <f>IF('Enojuma laiki bez_att. vājināj.'!I45=0,,(1460*100/(1460-823.921169741025)-'Ēnojuma attālumi'!G45*100/(1460-823.921169741025)))</f>
        <v>0</v>
      </c>
      <c r="J45" s="11">
        <f>IF('Enojuma laiki bez_att. vājināj.'!J45=0,,(1460*100/(1460-823.921169741025)-'Ēnojuma attālumi'!H45*100/(1460-823.921169741025)))</f>
        <v>0</v>
      </c>
      <c r="K45" s="11">
        <f>IF('Enojuma laiki bez_att. vājināj.'!K45=0,,(1460*100/(1460-823.921169741025)-'Ēnojuma attālumi'!I45*100/(1460-823.921169741025)))</f>
        <v>7.8489651682707802</v>
      </c>
      <c r="L45" s="11">
        <f>IF('Enojuma laiki bez_att. vājināj.'!L45=0,,(1460*100/(1460-823.921169741025)-'Ēnojuma attālumi'!J45*100/(1460-823.921169741025)))</f>
        <v>0</v>
      </c>
      <c r="M45" s="11">
        <f>IF('Enojuma laiki bez_att. vājināj.'!M45=0,,(1460*100/(1460-823.921169741025)-'Ēnojuma attālumi'!K45*100/(1460-823.921169741025)))</f>
        <v>0</v>
      </c>
      <c r="N45" s="11">
        <f>IF('Enojuma laiki bez_att. vājināj.'!N45=0,,(1460*100/(1460-823.921169741025)-'Ēnojuma attālumi'!L45*100/(1460-823.921169741025)))</f>
        <v>0</v>
      </c>
      <c r="O45" s="11">
        <f>IF('Enojuma laiki bez_att. vājināj.'!O45=0,,(1460*100/(1460-823.921169741025)-'Ēnojuma attālumi'!M45*100/(1460-823.921169741025)))</f>
        <v>0</v>
      </c>
      <c r="P45" s="11">
        <f>IF('Enojuma laiki bez_att. vājināj.'!P45=0,,(1460*100/(1460-823.921169741025)-'Ēnojuma attālumi'!N45*100/(1460-823.921169741025)))</f>
        <v>0</v>
      </c>
      <c r="Q45" s="11">
        <f>IF('Enojuma laiki bez_att. vājināj.'!Q45=0,,(1460*100/(1460-823.921169741025)-'Ēnojuma attālumi'!O45*100/(1460-823.921169741025)))</f>
        <v>0</v>
      </c>
      <c r="R45" s="11">
        <f>IF('Enojuma laiki bez_att. vājināj.'!R45=0,,(1460*100/(1460-823.921169741025)-'Ēnojuma attālumi'!P45*100/(1460-823.921169741025)))</f>
        <v>0</v>
      </c>
      <c r="S45" s="11">
        <f>IF('Enojuma laiki bez_att. vājināj.'!S45=0,,(1460*100/(1460-823.921169741025)-'Ēnojuma attālumi'!Q45*100/(1460-823.921169741025)))</f>
        <v>0</v>
      </c>
      <c r="T45" s="11">
        <f>IF('Enojuma laiki bez_att. vājināj.'!T45=0,,(1460*100/(1460-823.921169741025)-'Ēnojuma attālumi'!R45*100/(1460-823.921169741025)))</f>
        <v>0</v>
      </c>
      <c r="U45" s="11">
        <f>IF('Enojuma laiki bez_att. vājināj.'!U45=0,,(1460*100/(1460-823.921169741025)-'Ēnojuma attālumi'!S45*100/(1460-823.921169741025)))</f>
        <v>0</v>
      </c>
      <c r="V45" s="11">
        <f>IF('Enojuma laiki bez_att. vājināj.'!V45=0,,(1460*100/(1460-823.921169741025)-'Ēnojuma attālumi'!T45*100/(1460-823.921169741025)))</f>
        <v>0</v>
      </c>
      <c r="W45" s="11">
        <f>IF('Enojuma laiki bez_att. vājināj.'!W45=0,,(1460*100/(1460-823.921169741025)-'Ēnojuma attālumi'!U45*100/(1460-823.921169741025)))</f>
        <v>0</v>
      </c>
      <c r="X45" s="11">
        <f>IF('Enojuma laiki bez_att. vājināj.'!X45=0,,(1460*100/(1460-823.921169741025)-'Ēnojuma attālumi'!V45*100/(1460-823.921169741025)))</f>
        <v>0</v>
      </c>
      <c r="Y45" s="11">
        <f>IF('Enojuma laiki bez_att. vājināj.'!Y45=0,,(1460*100/(1460-823.921169741025)-'Ēnojuma attālumi'!W45*100/(1460-823.921169741025)))</f>
        <v>0</v>
      </c>
    </row>
    <row r="46" spans="1:25" x14ac:dyDescent="0.45">
      <c r="A46" s="4">
        <f>'Enojuma laiki bez_att. vājināj.'!A46</f>
        <v>1</v>
      </c>
      <c r="B46" s="5">
        <f>SUM(F46:Y46)</f>
        <v>4.8807791105442391</v>
      </c>
      <c r="C46" s="12">
        <f t="shared" si="0"/>
        <v>4.8807791105442391</v>
      </c>
      <c r="D46" s="19">
        <f>'Enojuma laiki bez_att. vājināj.'!D46</f>
        <v>6.8055555555555564E-2</v>
      </c>
      <c r="E46" s="25" t="s">
        <v>125</v>
      </c>
      <c r="F46" s="11">
        <f>IF('Enojuma laiki bez_att. vājināj.'!F46=0,,(1460*100/(1460-823.921169741025)-'Ēnojuma attālumi'!D46*100/(1460-823.921169741025)))</f>
        <v>0</v>
      </c>
      <c r="G46" s="11">
        <f>IF('Enojuma laiki bez_att. vājināj.'!G46=0,,(1460*100/(1460-823.921169741025)-'Ēnojuma attālumi'!E46*100/(1460-823.921169741025)))</f>
        <v>0</v>
      </c>
      <c r="H46" s="11">
        <f>IF('Enojuma laiki bez_att. vājināj.'!H46=0,,(1460*100/(1460-823.921169741025)-'Ēnojuma attālumi'!F46*100/(1460-823.921169741025)))</f>
        <v>0</v>
      </c>
      <c r="I46" s="11">
        <f>IF('Enojuma laiki bez_att. vājināj.'!I46=0,,(1460*100/(1460-823.921169741025)-'Ēnojuma attālumi'!G46*100/(1460-823.921169741025)))</f>
        <v>0</v>
      </c>
      <c r="J46" s="11">
        <f>IF('Enojuma laiki bez_att. vājināj.'!J46=0,,(1460*100/(1460-823.921169741025)-'Ēnojuma attālumi'!H46*100/(1460-823.921169741025)))</f>
        <v>0</v>
      </c>
      <c r="K46" s="11">
        <f>IF('Enojuma laiki bez_att. vājināj.'!K46=0,,(1460*100/(1460-823.921169741025)-'Ēnojuma attālumi'!I46*100/(1460-823.921169741025)))</f>
        <v>0</v>
      </c>
      <c r="L46" s="11">
        <f>IF('Enojuma laiki bez_att. vājināj.'!L46=0,,(1460*100/(1460-823.921169741025)-'Ēnojuma attālumi'!J46*100/(1460-823.921169741025)))</f>
        <v>0</v>
      </c>
      <c r="M46" s="11">
        <f>IF('Enojuma laiki bez_att. vājināj.'!M46=0,,(1460*100/(1460-823.921169741025)-'Ēnojuma attālumi'!K46*100/(1460-823.921169741025)))</f>
        <v>0</v>
      </c>
      <c r="N46" s="11">
        <f>IF('Enojuma laiki bez_att. vājināj.'!N46=0,,(1460*100/(1460-823.921169741025)-'Ēnojuma attālumi'!L46*100/(1460-823.921169741025)))</f>
        <v>0</v>
      </c>
      <c r="O46" s="11">
        <f>IF('Enojuma laiki bez_att. vājināj.'!O46=0,,(1460*100/(1460-823.921169741025)-'Ēnojuma attālumi'!M46*100/(1460-823.921169741025)))</f>
        <v>4.8807791105442391</v>
      </c>
      <c r="P46" s="11">
        <f>IF('Enojuma laiki bez_att. vājināj.'!P46=0,,(1460*100/(1460-823.921169741025)-'Ēnojuma attālumi'!N46*100/(1460-823.921169741025)))</f>
        <v>0</v>
      </c>
      <c r="Q46" s="11">
        <f>IF('Enojuma laiki bez_att. vājināj.'!Q46=0,,(1460*100/(1460-823.921169741025)-'Ēnojuma attālumi'!O46*100/(1460-823.921169741025)))</f>
        <v>0</v>
      </c>
      <c r="R46" s="11">
        <f>IF('Enojuma laiki bez_att. vājināj.'!R46=0,,(1460*100/(1460-823.921169741025)-'Ēnojuma attālumi'!P46*100/(1460-823.921169741025)))</f>
        <v>0</v>
      </c>
      <c r="S46" s="11">
        <f>IF('Enojuma laiki bez_att. vājināj.'!S46=0,,(1460*100/(1460-823.921169741025)-'Ēnojuma attālumi'!Q46*100/(1460-823.921169741025)))</f>
        <v>0</v>
      </c>
      <c r="T46" s="11">
        <f>IF('Enojuma laiki bez_att. vājināj.'!T46=0,,(1460*100/(1460-823.921169741025)-'Ēnojuma attālumi'!R46*100/(1460-823.921169741025)))</f>
        <v>0</v>
      </c>
      <c r="U46" s="11">
        <f>IF('Enojuma laiki bez_att. vājināj.'!U46=0,,(1460*100/(1460-823.921169741025)-'Ēnojuma attālumi'!S46*100/(1460-823.921169741025)))</f>
        <v>0</v>
      </c>
      <c r="V46" s="11">
        <f>IF('Enojuma laiki bez_att. vājināj.'!V46=0,,(1460*100/(1460-823.921169741025)-'Ēnojuma attālumi'!T46*100/(1460-823.921169741025)))</f>
        <v>0</v>
      </c>
      <c r="W46" s="11">
        <f>IF('Enojuma laiki bez_att. vājināj.'!W46=0,,(1460*100/(1460-823.921169741025)-'Ēnojuma attālumi'!U46*100/(1460-823.921169741025)))</f>
        <v>0</v>
      </c>
      <c r="X46" s="11">
        <f>IF('Enojuma laiki bez_att. vājināj.'!X46=0,,(1460*100/(1460-823.921169741025)-'Ēnojuma attālumi'!V46*100/(1460-823.921169741025)))</f>
        <v>0</v>
      </c>
      <c r="Y46" s="11">
        <f>IF('Enojuma laiki bez_att. vājināj.'!Y46=0,,(1460*100/(1460-823.921169741025)-'Ēnojuma attālumi'!W46*100/(1460-823.921169741025)))</f>
        <v>0</v>
      </c>
    </row>
    <row r="47" spans="1:25" x14ac:dyDescent="0.45">
      <c r="A47" s="4">
        <f>'Enojuma laiki bez_att. vājināj.'!A47</f>
        <v>0</v>
      </c>
      <c r="B47" s="5">
        <f>SUM(F47:Y47)</f>
        <v>0</v>
      </c>
      <c r="C47" s="12">
        <f t="shared" si="0"/>
        <v>0</v>
      </c>
      <c r="D47" s="19">
        <f>'Enojuma laiki bez_att. vājināj.'!D47</f>
        <v>0</v>
      </c>
      <c r="E47" s="25" t="s">
        <v>126</v>
      </c>
      <c r="F47" s="11">
        <f>IF('Enojuma laiki bez_att. vājināj.'!F47=0,,(1460*100/(1460-823.921169741025)-'Ēnojuma attālumi'!D47*100/(1460-823.921169741025)))</f>
        <v>0</v>
      </c>
      <c r="G47" s="11">
        <f>IF('Enojuma laiki bez_att. vājināj.'!G47=0,,(1460*100/(1460-823.921169741025)-'Ēnojuma attālumi'!E47*100/(1460-823.921169741025)))</f>
        <v>0</v>
      </c>
      <c r="H47" s="11">
        <f>IF('Enojuma laiki bez_att. vājināj.'!H47=0,,(1460*100/(1460-823.921169741025)-'Ēnojuma attālumi'!F47*100/(1460-823.921169741025)))</f>
        <v>0</v>
      </c>
      <c r="I47" s="11">
        <f>IF('Enojuma laiki bez_att. vājināj.'!I47=0,,(1460*100/(1460-823.921169741025)-'Ēnojuma attālumi'!G47*100/(1460-823.921169741025)))</f>
        <v>0</v>
      </c>
      <c r="J47" s="11">
        <f>IF('Enojuma laiki bez_att. vājināj.'!J47=0,,(1460*100/(1460-823.921169741025)-'Ēnojuma attālumi'!H47*100/(1460-823.921169741025)))</f>
        <v>0</v>
      </c>
      <c r="K47" s="11">
        <f>IF('Enojuma laiki bez_att. vājināj.'!K47=0,,(1460*100/(1460-823.921169741025)-'Ēnojuma attālumi'!I47*100/(1460-823.921169741025)))</f>
        <v>0</v>
      </c>
      <c r="L47" s="11">
        <f>IF('Enojuma laiki bez_att. vājināj.'!L47=0,,(1460*100/(1460-823.921169741025)-'Ēnojuma attālumi'!J47*100/(1460-823.921169741025)))</f>
        <v>0</v>
      </c>
      <c r="M47" s="11">
        <f>IF('Enojuma laiki bez_att. vājināj.'!M47=0,,(1460*100/(1460-823.921169741025)-'Ēnojuma attālumi'!K47*100/(1460-823.921169741025)))</f>
        <v>0</v>
      </c>
      <c r="N47" s="11">
        <f>IF('Enojuma laiki bez_att. vājināj.'!N47=0,,(1460*100/(1460-823.921169741025)-'Ēnojuma attālumi'!L47*100/(1460-823.921169741025)))</f>
        <v>0</v>
      </c>
      <c r="O47" s="11">
        <f>IF('Enojuma laiki bez_att. vājināj.'!O47=0,,(1460*100/(1460-823.921169741025)-'Ēnojuma attālumi'!M47*100/(1460-823.921169741025)))</f>
        <v>0</v>
      </c>
      <c r="P47" s="11">
        <f>IF('Enojuma laiki bez_att. vājināj.'!P47=0,,(1460*100/(1460-823.921169741025)-'Ēnojuma attālumi'!N47*100/(1460-823.921169741025)))</f>
        <v>0</v>
      </c>
      <c r="Q47" s="11">
        <f>IF('Enojuma laiki bez_att. vājināj.'!Q47=0,,(1460*100/(1460-823.921169741025)-'Ēnojuma attālumi'!O47*100/(1460-823.921169741025)))</f>
        <v>0</v>
      </c>
      <c r="R47" s="11">
        <f>IF('Enojuma laiki bez_att. vājināj.'!R47=0,,(1460*100/(1460-823.921169741025)-'Ēnojuma attālumi'!P47*100/(1460-823.921169741025)))</f>
        <v>0</v>
      </c>
      <c r="S47" s="11">
        <f>IF('Enojuma laiki bez_att. vājināj.'!S47=0,,(1460*100/(1460-823.921169741025)-'Ēnojuma attālumi'!Q47*100/(1460-823.921169741025)))</f>
        <v>0</v>
      </c>
      <c r="T47" s="11">
        <f>IF('Enojuma laiki bez_att. vājināj.'!T47=0,,(1460*100/(1460-823.921169741025)-'Ēnojuma attālumi'!R47*100/(1460-823.921169741025)))</f>
        <v>0</v>
      </c>
      <c r="U47" s="11">
        <f>IF('Enojuma laiki bez_att. vājināj.'!U47=0,,(1460*100/(1460-823.921169741025)-'Ēnojuma attālumi'!S47*100/(1460-823.921169741025)))</f>
        <v>0</v>
      </c>
      <c r="V47" s="11">
        <f>IF('Enojuma laiki bez_att. vājināj.'!V47=0,,(1460*100/(1460-823.921169741025)-'Ēnojuma attālumi'!T47*100/(1460-823.921169741025)))</f>
        <v>0</v>
      </c>
      <c r="W47" s="11">
        <f>IF('Enojuma laiki bez_att. vājināj.'!W47=0,,(1460*100/(1460-823.921169741025)-'Ēnojuma attālumi'!U47*100/(1460-823.921169741025)))</f>
        <v>0</v>
      </c>
      <c r="X47" s="11">
        <f>IF('Enojuma laiki bez_att. vājināj.'!X47=0,,(1460*100/(1460-823.921169741025)-'Ēnojuma attālumi'!V47*100/(1460-823.921169741025)))</f>
        <v>0</v>
      </c>
      <c r="Y47" s="11">
        <f>IF('Enojuma laiki bez_att. vājināj.'!Y47=0,,(1460*100/(1460-823.921169741025)-'Ēnojuma attālumi'!W47*100/(1460-823.921169741025)))</f>
        <v>0</v>
      </c>
    </row>
    <row r="48" spans="1:25" x14ac:dyDescent="0.45">
      <c r="A48" s="4">
        <f>'Enojuma laiki bez_att. vājināj.'!A48</f>
        <v>1</v>
      </c>
      <c r="B48" s="5">
        <f>SUM(F48:Y48)</f>
        <v>100.00000000000009</v>
      </c>
      <c r="C48" s="12">
        <f t="shared" si="0"/>
        <v>100.00000000000009</v>
      </c>
      <c r="D48" s="19">
        <f>'Enojuma laiki bez_att. vājināj.'!D48</f>
        <v>1.0729166666666667</v>
      </c>
      <c r="E48" s="25" t="s">
        <v>127</v>
      </c>
      <c r="F48" s="11">
        <f>IF('Enojuma laiki bez_att. vājināj.'!F48=0,,(1460*100/(1460-823.921169741025)-'Ēnojuma attālumi'!D48*100/(1460-823.921169741025)))</f>
        <v>0</v>
      </c>
      <c r="G48" s="11">
        <f>IF('Enojuma laiki bez_att. vājināj.'!G48=0,,(1460*100/(1460-823.921169741025)-'Ēnojuma attālumi'!E48*100/(1460-823.921169741025)))</f>
        <v>0</v>
      </c>
      <c r="H48" s="11">
        <f>IF('Enojuma laiki bez_att. vājināj.'!H48=0,,(1460*100/(1460-823.921169741025)-'Ēnojuma attālumi'!F48*100/(1460-823.921169741025)))</f>
        <v>0</v>
      </c>
      <c r="I48" s="11">
        <f>IF('Enojuma laiki bez_att. vājināj.'!I48=0,,(1460*100/(1460-823.921169741025)-'Ēnojuma attālumi'!G48*100/(1460-823.921169741025)))</f>
        <v>0</v>
      </c>
      <c r="J48" s="11">
        <f>IF('Enojuma laiki bez_att. vājināj.'!J48=0,,(1460*100/(1460-823.921169741025)-'Ēnojuma attālumi'!H48*100/(1460-823.921169741025)))</f>
        <v>0</v>
      </c>
      <c r="K48" s="11">
        <f>IF('Enojuma laiki bez_att. vājināj.'!K48=0,,(1460*100/(1460-823.921169741025)-'Ēnojuma attālumi'!I48*100/(1460-823.921169741025)))</f>
        <v>0</v>
      </c>
      <c r="L48" s="11">
        <f>IF('Enojuma laiki bez_att. vājināj.'!L48=0,,(1460*100/(1460-823.921169741025)-'Ēnojuma attālumi'!J48*100/(1460-823.921169741025)))</f>
        <v>0</v>
      </c>
      <c r="M48" s="11">
        <f>IF('Enojuma laiki bez_att. vājināj.'!M48=0,,(1460*100/(1460-823.921169741025)-'Ēnojuma attālumi'!K48*100/(1460-823.921169741025)))</f>
        <v>0</v>
      </c>
      <c r="N48" s="11">
        <f>IF('Enojuma laiki bez_att. vājināj.'!N48=0,,(1460*100/(1460-823.921169741025)-'Ēnojuma attālumi'!L48*100/(1460-823.921169741025)))</f>
        <v>0</v>
      </c>
      <c r="O48" s="11">
        <f>IF('Enojuma laiki bez_att. vājināj.'!O48=0,,(1460*100/(1460-823.921169741025)-'Ēnojuma attālumi'!M48*100/(1460-823.921169741025)))</f>
        <v>100.00000000000009</v>
      </c>
      <c r="P48" s="11">
        <f>IF('Enojuma laiki bez_att. vājināj.'!P48=0,,(1460*100/(1460-823.921169741025)-'Ēnojuma attālumi'!N48*100/(1460-823.921169741025)))</f>
        <v>0</v>
      </c>
      <c r="Q48" s="11">
        <f>IF('Enojuma laiki bez_att. vājināj.'!Q48=0,,(1460*100/(1460-823.921169741025)-'Ēnojuma attālumi'!O48*100/(1460-823.921169741025)))</f>
        <v>0</v>
      </c>
      <c r="R48" s="11">
        <f>IF('Enojuma laiki bez_att. vājināj.'!R48=0,,(1460*100/(1460-823.921169741025)-'Ēnojuma attālumi'!P48*100/(1460-823.921169741025)))</f>
        <v>0</v>
      </c>
      <c r="S48" s="11">
        <f>IF('Enojuma laiki bez_att. vājināj.'!S48=0,,(1460*100/(1460-823.921169741025)-'Ēnojuma attālumi'!Q48*100/(1460-823.921169741025)))</f>
        <v>0</v>
      </c>
      <c r="T48" s="11">
        <f>IF('Enojuma laiki bez_att. vājināj.'!T48=0,,(1460*100/(1460-823.921169741025)-'Ēnojuma attālumi'!R48*100/(1460-823.921169741025)))</f>
        <v>0</v>
      </c>
      <c r="U48" s="11">
        <f>IF('Enojuma laiki bez_att. vājināj.'!U48=0,,(1460*100/(1460-823.921169741025)-'Ēnojuma attālumi'!S48*100/(1460-823.921169741025)))</f>
        <v>0</v>
      </c>
      <c r="V48" s="11">
        <f>IF('Enojuma laiki bez_att. vājināj.'!V48=0,,(1460*100/(1460-823.921169741025)-'Ēnojuma attālumi'!T48*100/(1460-823.921169741025)))</f>
        <v>0</v>
      </c>
      <c r="W48" s="11">
        <f>IF('Enojuma laiki bez_att. vājināj.'!W48=0,,(1460*100/(1460-823.921169741025)-'Ēnojuma attālumi'!U48*100/(1460-823.921169741025)))</f>
        <v>0</v>
      </c>
      <c r="X48" s="11">
        <f>IF('Enojuma laiki bez_att. vājināj.'!X48=0,,(1460*100/(1460-823.921169741025)-'Ēnojuma attālumi'!V48*100/(1460-823.921169741025)))</f>
        <v>0</v>
      </c>
      <c r="Y48" s="11">
        <f>IF('Enojuma laiki bez_att. vājināj.'!Y48=0,,(1460*100/(1460-823.921169741025)-'Ēnojuma attālumi'!W48*100/(1460-823.921169741025)))</f>
        <v>0</v>
      </c>
    </row>
    <row r="49" spans="1:25" x14ac:dyDescent="0.45">
      <c r="A49" s="4">
        <f>'Enojuma laiki bez_att. vājināj.'!A49</f>
        <v>1</v>
      </c>
      <c r="B49" s="5">
        <f>SUM(F49:Y49)</f>
        <v>42.722886636240133</v>
      </c>
      <c r="C49" s="12">
        <f t="shared" si="0"/>
        <v>42.722886636240133</v>
      </c>
      <c r="D49" s="19">
        <f>'Enojuma laiki bez_att. vājināj.'!D49</f>
        <v>9.5138888888888898E-2</v>
      </c>
      <c r="E49" s="25" t="s">
        <v>129</v>
      </c>
      <c r="F49" s="11">
        <f>IF('Enojuma laiki bez_att. vājināj.'!F49=0,,(1460*100/(1460-823.921169741025)-'Ēnojuma attālumi'!D49*100/(1460-823.921169741025)))</f>
        <v>0</v>
      </c>
      <c r="G49" s="11">
        <f>IF('Enojuma laiki bez_att. vājināj.'!G49=0,,(1460*100/(1460-823.921169741025)-'Ēnojuma attālumi'!E49*100/(1460-823.921169741025)))</f>
        <v>0</v>
      </c>
      <c r="H49" s="11">
        <f>IF('Enojuma laiki bez_att. vājināj.'!H49=0,,(1460*100/(1460-823.921169741025)-'Ēnojuma attālumi'!F49*100/(1460-823.921169741025)))</f>
        <v>0</v>
      </c>
      <c r="I49" s="11">
        <f>IF('Enojuma laiki bez_att. vājināj.'!I49=0,,(1460*100/(1460-823.921169741025)-'Ēnojuma attālumi'!G49*100/(1460-823.921169741025)))</f>
        <v>0</v>
      </c>
      <c r="J49" s="11">
        <f>IF('Enojuma laiki bez_att. vājināj.'!J49=0,,(1460*100/(1460-823.921169741025)-'Ēnojuma attālumi'!H49*100/(1460-823.921169741025)))</f>
        <v>0</v>
      </c>
      <c r="K49" s="11">
        <f>IF('Enojuma laiki bez_att. vājināj.'!K49=0,,(1460*100/(1460-823.921169741025)-'Ēnojuma attālumi'!I49*100/(1460-823.921169741025)))</f>
        <v>0</v>
      </c>
      <c r="L49" s="11">
        <f>IF('Enojuma laiki bez_att. vājināj.'!L49=0,,(1460*100/(1460-823.921169741025)-'Ēnojuma attālumi'!J49*100/(1460-823.921169741025)))</f>
        <v>0</v>
      </c>
      <c r="M49" s="11">
        <f>IF('Enojuma laiki bez_att. vājināj.'!M49=0,,(1460*100/(1460-823.921169741025)-'Ēnojuma attālumi'!K49*100/(1460-823.921169741025)))</f>
        <v>0</v>
      </c>
      <c r="N49" s="11">
        <f>IF('Enojuma laiki bez_att. vājināj.'!N49=0,,(1460*100/(1460-823.921169741025)-'Ēnojuma attālumi'!L49*100/(1460-823.921169741025)))</f>
        <v>0</v>
      </c>
      <c r="O49" s="11">
        <f>IF('Enojuma laiki bez_att. vājināj.'!O49=0,,(1460*100/(1460-823.921169741025)-'Ēnojuma attālumi'!M49*100/(1460-823.921169741025)))</f>
        <v>0</v>
      </c>
      <c r="P49" s="11">
        <f>IF('Enojuma laiki bez_att. vājināj.'!P49=0,,(1460*100/(1460-823.921169741025)-'Ēnojuma attālumi'!N49*100/(1460-823.921169741025)))</f>
        <v>0</v>
      </c>
      <c r="Q49" s="11">
        <f>IF('Enojuma laiki bez_att. vājināj.'!Q49=0,,(1460*100/(1460-823.921169741025)-'Ēnojuma attālumi'!O49*100/(1460-823.921169741025)))</f>
        <v>0</v>
      </c>
      <c r="R49" s="11">
        <f>IF('Enojuma laiki bez_att. vājināj.'!R49=0,,(1460*100/(1460-823.921169741025)-'Ēnojuma attālumi'!P49*100/(1460-823.921169741025)))</f>
        <v>0</v>
      </c>
      <c r="S49" s="11">
        <f>IF('Enojuma laiki bez_att. vājināj.'!S49=0,,(1460*100/(1460-823.921169741025)-'Ēnojuma attālumi'!Q49*100/(1460-823.921169741025)))</f>
        <v>0</v>
      </c>
      <c r="T49" s="11">
        <f>IF('Enojuma laiki bez_att. vājināj.'!T49=0,,(1460*100/(1460-823.921169741025)-'Ēnojuma attālumi'!R49*100/(1460-823.921169741025)))</f>
        <v>0</v>
      </c>
      <c r="U49" s="11">
        <f>IF('Enojuma laiki bez_att. vājināj.'!U49=0,,(1460*100/(1460-823.921169741025)-'Ēnojuma attālumi'!S49*100/(1460-823.921169741025)))</f>
        <v>0</v>
      </c>
      <c r="V49" s="11">
        <f>IF('Enojuma laiki bez_att. vājināj.'!V49=0,,(1460*100/(1460-823.921169741025)-'Ēnojuma attālumi'!T49*100/(1460-823.921169741025)))</f>
        <v>0</v>
      </c>
      <c r="W49" s="11">
        <f>IF('Enojuma laiki bez_att. vājināj.'!W49=0,,(1460*100/(1460-823.921169741025)-'Ēnojuma attālumi'!U49*100/(1460-823.921169741025)))</f>
        <v>0</v>
      </c>
      <c r="X49" s="11">
        <f>IF('Enojuma laiki bez_att. vājināj.'!X49=0,,(1460*100/(1460-823.921169741025)-'Ēnojuma attālumi'!V49*100/(1460-823.921169741025)))</f>
        <v>0</v>
      </c>
      <c r="Y49" s="11">
        <f>IF('Enojuma laiki bez_att. vājināj.'!Y49=0,,(1460*100/(1460-823.921169741025)-'Ēnojuma attālumi'!W49*100/(1460-823.921169741025)))</f>
        <v>42.722886636240133</v>
      </c>
    </row>
    <row r="50" spans="1:25" x14ac:dyDescent="0.45">
      <c r="A50" s="4">
        <f>'Enojuma laiki bez_att. vājināj.'!A50</f>
        <v>2</v>
      </c>
      <c r="B50" s="5">
        <f>SUM(F50:Y50)</f>
        <v>111.54714502786609</v>
      </c>
      <c r="C50" s="12">
        <f t="shared" si="0"/>
        <v>55.773572513933047</v>
      </c>
      <c r="D50" s="19">
        <f>'Enojuma laiki bez_att. vājināj.'!D50</f>
        <v>0.97500000000000009</v>
      </c>
      <c r="E50" s="25" t="s">
        <v>131</v>
      </c>
      <c r="F50" s="11">
        <f>IF('Enojuma laiki bez_att. vājināj.'!F50=0,,(1460*100/(1460-823.921169741025)-'Ēnojuma attālumi'!D50*100/(1460-823.921169741025)))</f>
        <v>0</v>
      </c>
      <c r="G50" s="11">
        <f>IF('Enojuma laiki bez_att. vājināj.'!G50=0,,(1460*100/(1460-823.921169741025)-'Ēnojuma attālumi'!E50*100/(1460-823.921169741025)))</f>
        <v>0</v>
      </c>
      <c r="H50" s="11">
        <f>IF('Enojuma laiki bez_att. vājināj.'!H50=0,,(1460*100/(1460-823.921169741025)-'Ēnojuma attālumi'!F50*100/(1460-823.921169741025)))</f>
        <v>43.410713523457162</v>
      </c>
      <c r="I50" s="11">
        <f>IF('Enojuma laiki bez_att. vājināj.'!I50=0,,(1460*100/(1460-823.921169741025)-'Ēnojuma attālumi'!G50*100/(1460-823.921169741025)))</f>
        <v>68.136431504408932</v>
      </c>
      <c r="J50" s="11">
        <f>IF('Enojuma laiki bez_att. vājināj.'!J50=0,,(1460*100/(1460-823.921169741025)-'Ēnojuma attālumi'!H50*100/(1460-823.921169741025)))</f>
        <v>0</v>
      </c>
      <c r="K50" s="11">
        <f>IF('Enojuma laiki bez_att. vājināj.'!K50=0,,(1460*100/(1460-823.921169741025)-'Ēnojuma attālumi'!I50*100/(1460-823.921169741025)))</f>
        <v>0</v>
      </c>
      <c r="L50" s="11">
        <f>IF('Enojuma laiki bez_att. vājināj.'!L50=0,,(1460*100/(1460-823.921169741025)-'Ēnojuma attālumi'!J50*100/(1460-823.921169741025)))</f>
        <v>0</v>
      </c>
      <c r="M50" s="11">
        <f>IF('Enojuma laiki bez_att. vājināj.'!M50=0,,(1460*100/(1460-823.921169741025)-'Ēnojuma attālumi'!K50*100/(1460-823.921169741025)))</f>
        <v>0</v>
      </c>
      <c r="N50" s="11">
        <f>IF('Enojuma laiki bez_att. vājināj.'!N50=0,,(1460*100/(1460-823.921169741025)-'Ēnojuma attālumi'!L50*100/(1460-823.921169741025)))</f>
        <v>0</v>
      </c>
      <c r="O50" s="11">
        <f>IF('Enojuma laiki bez_att. vājināj.'!O50=0,,(1460*100/(1460-823.921169741025)-'Ēnojuma attālumi'!M50*100/(1460-823.921169741025)))</f>
        <v>0</v>
      </c>
      <c r="P50" s="11">
        <f>IF('Enojuma laiki bez_att. vājināj.'!P50=0,,(1460*100/(1460-823.921169741025)-'Ēnojuma attālumi'!N50*100/(1460-823.921169741025)))</f>
        <v>0</v>
      </c>
      <c r="Q50" s="11">
        <f>IF('Enojuma laiki bez_att. vājināj.'!Q50=0,,(1460*100/(1460-823.921169741025)-'Ēnojuma attālumi'!O50*100/(1460-823.921169741025)))</f>
        <v>0</v>
      </c>
      <c r="R50" s="11">
        <f>IF('Enojuma laiki bez_att. vājināj.'!R50=0,,(1460*100/(1460-823.921169741025)-'Ēnojuma attālumi'!P50*100/(1460-823.921169741025)))</f>
        <v>0</v>
      </c>
      <c r="S50" s="11">
        <f>IF('Enojuma laiki bez_att. vājināj.'!S50=0,,(1460*100/(1460-823.921169741025)-'Ēnojuma attālumi'!Q50*100/(1460-823.921169741025)))</f>
        <v>0</v>
      </c>
      <c r="T50" s="11">
        <f>IF('Enojuma laiki bez_att. vājināj.'!T50=0,,(1460*100/(1460-823.921169741025)-'Ēnojuma attālumi'!R50*100/(1460-823.921169741025)))</f>
        <v>0</v>
      </c>
      <c r="U50" s="11">
        <f>IF('Enojuma laiki bez_att. vājināj.'!U50=0,,(1460*100/(1460-823.921169741025)-'Ēnojuma attālumi'!S50*100/(1460-823.921169741025)))</f>
        <v>0</v>
      </c>
      <c r="V50" s="11">
        <f>IF('Enojuma laiki bez_att. vājināj.'!V50=0,,(1460*100/(1460-823.921169741025)-'Ēnojuma attālumi'!T50*100/(1460-823.921169741025)))</f>
        <v>0</v>
      </c>
      <c r="W50" s="11">
        <f>IF('Enojuma laiki bez_att. vājināj.'!W50=0,,(1460*100/(1460-823.921169741025)-'Ēnojuma attālumi'!U50*100/(1460-823.921169741025)))</f>
        <v>0</v>
      </c>
      <c r="X50" s="11">
        <f>IF('Enojuma laiki bez_att. vājināj.'!X50=0,,(1460*100/(1460-823.921169741025)-'Ēnojuma attālumi'!V50*100/(1460-823.921169741025)))</f>
        <v>0</v>
      </c>
      <c r="Y50" s="11">
        <f>IF('Enojuma laiki bez_att. vājināj.'!Y50=0,,(1460*100/(1460-823.921169741025)-'Ēnojuma attālumi'!W50*100/(1460-823.921169741025)))</f>
        <v>0</v>
      </c>
    </row>
    <row r="51" spans="1:25" x14ac:dyDescent="0.45">
      <c r="A51" s="4">
        <f>'Enojuma laiki bez_att. vājināj.'!A51</f>
        <v>0</v>
      </c>
      <c r="B51" s="5">
        <f>SUM(F51:Y51)</f>
        <v>0</v>
      </c>
      <c r="C51" s="12">
        <f t="shared" si="0"/>
        <v>0</v>
      </c>
      <c r="D51" s="19">
        <f>'Enojuma laiki bez_att. vājināj.'!D51</f>
        <v>0</v>
      </c>
      <c r="E51" s="25" t="s">
        <v>133</v>
      </c>
      <c r="F51" s="11">
        <f>IF('Enojuma laiki bez_att. vājināj.'!F51=0,,(1460*100/(1460-823.921169741025)-'Ēnojuma attālumi'!D51*100/(1460-823.921169741025)))</f>
        <v>0</v>
      </c>
      <c r="G51" s="11">
        <f>IF('Enojuma laiki bez_att. vājināj.'!G51=0,,(1460*100/(1460-823.921169741025)-'Ēnojuma attālumi'!E51*100/(1460-823.921169741025)))</f>
        <v>0</v>
      </c>
      <c r="H51" s="11">
        <f>IF('Enojuma laiki bez_att. vājināj.'!H51=0,,(1460*100/(1460-823.921169741025)-'Ēnojuma attālumi'!F51*100/(1460-823.921169741025)))</f>
        <v>0</v>
      </c>
      <c r="I51" s="11">
        <f>IF('Enojuma laiki bez_att. vājināj.'!I51=0,,(1460*100/(1460-823.921169741025)-'Ēnojuma attālumi'!G51*100/(1460-823.921169741025)))</f>
        <v>0</v>
      </c>
      <c r="J51" s="11">
        <f>IF('Enojuma laiki bez_att. vājināj.'!J51=0,,(1460*100/(1460-823.921169741025)-'Ēnojuma attālumi'!H51*100/(1460-823.921169741025)))</f>
        <v>0</v>
      </c>
      <c r="K51" s="11">
        <f>IF('Enojuma laiki bez_att. vājināj.'!K51=0,,(1460*100/(1460-823.921169741025)-'Ēnojuma attālumi'!I51*100/(1460-823.921169741025)))</f>
        <v>0</v>
      </c>
      <c r="L51" s="11">
        <f>IF('Enojuma laiki bez_att. vājināj.'!L51=0,,(1460*100/(1460-823.921169741025)-'Ēnojuma attālumi'!J51*100/(1460-823.921169741025)))</f>
        <v>0</v>
      </c>
      <c r="M51" s="11">
        <f>IF('Enojuma laiki bez_att. vājināj.'!M51=0,,(1460*100/(1460-823.921169741025)-'Ēnojuma attālumi'!K51*100/(1460-823.921169741025)))</f>
        <v>0</v>
      </c>
      <c r="N51" s="11">
        <f>IF('Enojuma laiki bez_att. vājināj.'!N51=0,,(1460*100/(1460-823.921169741025)-'Ēnojuma attālumi'!L51*100/(1460-823.921169741025)))</f>
        <v>0</v>
      </c>
      <c r="O51" s="11">
        <f>IF('Enojuma laiki bez_att. vājināj.'!O51=0,,(1460*100/(1460-823.921169741025)-'Ēnojuma attālumi'!M51*100/(1460-823.921169741025)))</f>
        <v>0</v>
      </c>
      <c r="P51" s="11">
        <f>IF('Enojuma laiki bez_att. vājināj.'!P51=0,,(1460*100/(1460-823.921169741025)-'Ēnojuma attālumi'!N51*100/(1460-823.921169741025)))</f>
        <v>0</v>
      </c>
      <c r="Q51" s="11">
        <f>IF('Enojuma laiki bez_att. vājināj.'!Q51=0,,(1460*100/(1460-823.921169741025)-'Ēnojuma attālumi'!O51*100/(1460-823.921169741025)))</f>
        <v>0</v>
      </c>
      <c r="R51" s="11">
        <f>IF('Enojuma laiki bez_att. vājināj.'!R51=0,,(1460*100/(1460-823.921169741025)-'Ēnojuma attālumi'!P51*100/(1460-823.921169741025)))</f>
        <v>0</v>
      </c>
      <c r="S51" s="11">
        <f>IF('Enojuma laiki bez_att. vājināj.'!S51=0,,(1460*100/(1460-823.921169741025)-'Ēnojuma attālumi'!Q51*100/(1460-823.921169741025)))</f>
        <v>0</v>
      </c>
      <c r="T51" s="11">
        <f>IF('Enojuma laiki bez_att. vājināj.'!T51=0,,(1460*100/(1460-823.921169741025)-'Ēnojuma attālumi'!R51*100/(1460-823.921169741025)))</f>
        <v>0</v>
      </c>
      <c r="U51" s="11">
        <f>IF('Enojuma laiki bez_att. vājināj.'!U51=0,,(1460*100/(1460-823.921169741025)-'Ēnojuma attālumi'!S51*100/(1460-823.921169741025)))</f>
        <v>0</v>
      </c>
      <c r="V51" s="11">
        <f>IF('Enojuma laiki bez_att. vājināj.'!V51=0,,(1460*100/(1460-823.921169741025)-'Ēnojuma attālumi'!T51*100/(1460-823.921169741025)))</f>
        <v>0</v>
      </c>
      <c r="W51" s="11">
        <f>IF('Enojuma laiki bez_att. vājināj.'!W51=0,,(1460*100/(1460-823.921169741025)-'Ēnojuma attālumi'!U51*100/(1460-823.921169741025)))</f>
        <v>0</v>
      </c>
      <c r="X51" s="11">
        <f>IF('Enojuma laiki bez_att. vājināj.'!X51=0,,(1460*100/(1460-823.921169741025)-'Ēnojuma attālumi'!V51*100/(1460-823.921169741025)))</f>
        <v>0</v>
      </c>
      <c r="Y51" s="11">
        <f>IF('Enojuma laiki bez_att. vājināj.'!Y51=0,,(1460*100/(1460-823.921169741025)-'Ēnojuma attālumi'!W51*100/(1460-823.921169741025)))</f>
        <v>0</v>
      </c>
    </row>
    <row r="52" spans="1:25" x14ac:dyDescent="0.45">
      <c r="A52" s="4">
        <f>'Enojuma laiki bez_att. vājināj.'!A52</f>
        <v>3</v>
      </c>
      <c r="B52" s="5">
        <f>SUM(F52:Y52)</f>
        <v>85.287192966695159</v>
      </c>
      <c r="C52" s="12">
        <f t="shared" si="0"/>
        <v>28.429064322231721</v>
      </c>
      <c r="D52" s="19">
        <f>'Enojuma laiki bez_att. vājināj.'!D52</f>
        <v>0.35000000000000003</v>
      </c>
      <c r="E52" s="25" t="s">
        <v>134</v>
      </c>
      <c r="F52" s="11">
        <f>IF('Enojuma laiki bez_att. vājināj.'!F52=0,,(1460*100/(1460-823.921169741025)-'Ēnojuma attālumi'!D52*100/(1460-823.921169741025)))</f>
        <v>0</v>
      </c>
      <c r="G52" s="11">
        <f>IF('Enojuma laiki bez_att. vājināj.'!G52=0,,(1460*100/(1460-823.921169741025)-'Ēnojuma attālumi'!E52*100/(1460-823.921169741025)))</f>
        <v>0</v>
      </c>
      <c r="H52" s="11">
        <f>IF('Enojuma laiki bez_att. vājināj.'!H52=0,,(1460*100/(1460-823.921169741025)-'Ēnojuma attālumi'!F52*100/(1460-823.921169741025)))</f>
        <v>0</v>
      </c>
      <c r="I52" s="11">
        <f>IF('Enojuma laiki bez_att. vājināj.'!I52=0,,(1460*100/(1460-823.921169741025)-'Ēnojuma attālumi'!G52*100/(1460-823.921169741025)))</f>
        <v>0</v>
      </c>
      <c r="J52" s="11">
        <f>IF('Enojuma laiki bez_att. vājināj.'!J52=0,,(1460*100/(1460-823.921169741025)-'Ēnojuma attālumi'!H52*100/(1460-823.921169741025)))</f>
        <v>0</v>
      </c>
      <c r="K52" s="11">
        <f>IF('Enojuma laiki bez_att. vājināj.'!K52=0,,(1460*100/(1460-823.921169741025)-'Ēnojuma attālumi'!I52*100/(1460-823.921169741025)))</f>
        <v>0</v>
      </c>
      <c r="L52" s="11">
        <f>IF('Enojuma laiki bez_att. vājināj.'!L52=0,,(1460*100/(1460-823.921169741025)-'Ēnojuma attālumi'!J52*100/(1460-823.921169741025)))</f>
        <v>0</v>
      </c>
      <c r="M52" s="11">
        <f>IF('Enojuma laiki bez_att. vājināj.'!M52=0,,(1460*100/(1460-823.921169741025)-'Ēnojuma attālumi'!K52*100/(1460-823.921169741025)))</f>
        <v>0</v>
      </c>
      <c r="N52" s="11">
        <f>IF('Enojuma laiki bez_att. vājināj.'!N52=0,,(1460*100/(1460-823.921169741025)-'Ēnojuma attālumi'!L52*100/(1460-823.921169741025)))</f>
        <v>0</v>
      </c>
      <c r="O52" s="11">
        <f>IF('Enojuma laiki bez_att. vājināj.'!O52=0,,(1460*100/(1460-823.921169741025)-'Ēnojuma attālumi'!M52*100/(1460-823.921169741025)))</f>
        <v>0</v>
      </c>
      <c r="P52" s="11">
        <f>IF('Enojuma laiki bez_att. vājināj.'!P52=0,,(1460*100/(1460-823.921169741025)-'Ēnojuma attālumi'!N52*100/(1460-823.921169741025)))</f>
        <v>0</v>
      </c>
      <c r="Q52" s="11">
        <f>IF('Enojuma laiki bez_att. vājināj.'!Q52=0,,(1460*100/(1460-823.921169741025)-'Ēnojuma attālumi'!O52*100/(1460-823.921169741025)))</f>
        <v>0</v>
      </c>
      <c r="R52" s="11">
        <f>IF('Enojuma laiki bez_att. vājināj.'!R52=0,,(1460*100/(1460-823.921169741025)-'Ēnojuma attālumi'!P52*100/(1460-823.921169741025)))</f>
        <v>0</v>
      </c>
      <c r="S52" s="11">
        <f>IF('Enojuma laiki bez_att. vājināj.'!S52=0,,(1460*100/(1460-823.921169741025)-'Ēnojuma attālumi'!Q52*100/(1460-823.921169741025)))</f>
        <v>0</v>
      </c>
      <c r="T52" s="11">
        <f>IF('Enojuma laiki bez_att. vājināj.'!T52=0,,(1460*100/(1460-823.921169741025)-'Ēnojuma attālumi'!R52*100/(1460-823.921169741025)))</f>
        <v>0</v>
      </c>
      <c r="U52" s="11">
        <f>IF('Enojuma laiki bez_att. vājināj.'!U52=0,,(1460*100/(1460-823.921169741025)-'Ēnojuma attālumi'!S52*100/(1460-823.921169741025)))</f>
        <v>0</v>
      </c>
      <c r="V52" s="11">
        <f>IF('Enojuma laiki bez_att. vājināj.'!V52=0,,(1460*100/(1460-823.921169741025)-'Ēnojuma attālumi'!T52*100/(1460-823.921169741025)))</f>
        <v>77.419598732772471</v>
      </c>
      <c r="W52" s="11">
        <f>IF('Enojuma laiki bez_att. vājināj.'!W52=0,,(1460*100/(1460-823.921169741025)-'Ēnojuma attālumi'!U52*100/(1460-823.921169741025)))</f>
        <v>2.8291240236115698</v>
      </c>
      <c r="X52" s="11">
        <f>IF('Enojuma laiki bez_att. vājināj.'!X52=0,,(1460*100/(1460-823.921169741025)-'Ēnojuma attālumi'!V52*100/(1460-823.921169741025)))</f>
        <v>0</v>
      </c>
      <c r="Y52" s="11">
        <f>IF('Enojuma laiki bez_att. vājināj.'!Y52=0,,(1460*100/(1460-823.921169741025)-'Ēnojuma attālumi'!W52*100/(1460-823.921169741025)))</f>
        <v>5.0384702103111181</v>
      </c>
    </row>
    <row r="53" spans="1:25" x14ac:dyDescent="0.45">
      <c r="A53" s="4">
        <f>'Enojuma laiki bez_att. vājināj.'!A53</f>
        <v>0</v>
      </c>
      <c r="B53" s="5">
        <f>SUM(F53:Y53)</f>
        <v>0</v>
      </c>
      <c r="C53" s="12">
        <f t="shared" si="0"/>
        <v>0</v>
      </c>
      <c r="D53" s="19">
        <f>'Enojuma laiki bez_att. vājināj.'!D53</f>
        <v>0</v>
      </c>
      <c r="E53" s="25" t="s">
        <v>135</v>
      </c>
      <c r="F53" s="11">
        <f>IF('Enojuma laiki bez_att. vājināj.'!F53=0,,(1460*100/(1460-823.921169741025)-'Ēnojuma attālumi'!D53*100/(1460-823.921169741025)))</f>
        <v>0</v>
      </c>
      <c r="G53" s="11">
        <f>IF('Enojuma laiki bez_att. vājināj.'!G53=0,,(1460*100/(1460-823.921169741025)-'Ēnojuma attālumi'!E53*100/(1460-823.921169741025)))</f>
        <v>0</v>
      </c>
      <c r="H53" s="11">
        <f>IF('Enojuma laiki bez_att. vājināj.'!H53=0,,(1460*100/(1460-823.921169741025)-'Ēnojuma attālumi'!F53*100/(1460-823.921169741025)))</f>
        <v>0</v>
      </c>
      <c r="I53" s="11">
        <f>IF('Enojuma laiki bez_att. vājināj.'!I53=0,,(1460*100/(1460-823.921169741025)-'Ēnojuma attālumi'!G53*100/(1460-823.921169741025)))</f>
        <v>0</v>
      </c>
      <c r="J53" s="11">
        <f>IF('Enojuma laiki bez_att. vājināj.'!J53=0,,(1460*100/(1460-823.921169741025)-'Ēnojuma attālumi'!H53*100/(1460-823.921169741025)))</f>
        <v>0</v>
      </c>
      <c r="K53" s="11">
        <f>IF('Enojuma laiki bez_att. vājināj.'!K53=0,,(1460*100/(1460-823.921169741025)-'Ēnojuma attālumi'!I53*100/(1460-823.921169741025)))</f>
        <v>0</v>
      </c>
      <c r="L53" s="11">
        <f>IF('Enojuma laiki bez_att. vājināj.'!L53=0,,(1460*100/(1460-823.921169741025)-'Ēnojuma attālumi'!J53*100/(1460-823.921169741025)))</f>
        <v>0</v>
      </c>
      <c r="M53" s="11">
        <f>IF('Enojuma laiki bez_att. vājināj.'!M53=0,,(1460*100/(1460-823.921169741025)-'Ēnojuma attālumi'!K53*100/(1460-823.921169741025)))</f>
        <v>0</v>
      </c>
      <c r="N53" s="11">
        <f>IF('Enojuma laiki bez_att. vājināj.'!N53=0,,(1460*100/(1460-823.921169741025)-'Ēnojuma attālumi'!L53*100/(1460-823.921169741025)))</f>
        <v>0</v>
      </c>
      <c r="O53" s="11">
        <f>IF('Enojuma laiki bez_att. vājināj.'!O53=0,,(1460*100/(1460-823.921169741025)-'Ēnojuma attālumi'!M53*100/(1460-823.921169741025)))</f>
        <v>0</v>
      </c>
      <c r="P53" s="11">
        <f>IF('Enojuma laiki bez_att. vājināj.'!P53=0,,(1460*100/(1460-823.921169741025)-'Ēnojuma attālumi'!N53*100/(1460-823.921169741025)))</f>
        <v>0</v>
      </c>
      <c r="Q53" s="11">
        <f>IF('Enojuma laiki bez_att. vājināj.'!Q53=0,,(1460*100/(1460-823.921169741025)-'Ēnojuma attālumi'!O53*100/(1460-823.921169741025)))</f>
        <v>0</v>
      </c>
      <c r="R53" s="11">
        <f>IF('Enojuma laiki bez_att. vājināj.'!R53=0,,(1460*100/(1460-823.921169741025)-'Ēnojuma attālumi'!P53*100/(1460-823.921169741025)))</f>
        <v>0</v>
      </c>
      <c r="S53" s="11">
        <f>IF('Enojuma laiki bez_att. vājināj.'!S53=0,,(1460*100/(1460-823.921169741025)-'Ēnojuma attālumi'!Q53*100/(1460-823.921169741025)))</f>
        <v>0</v>
      </c>
      <c r="T53" s="11">
        <f>IF('Enojuma laiki bez_att. vājināj.'!T53=0,,(1460*100/(1460-823.921169741025)-'Ēnojuma attālumi'!R53*100/(1460-823.921169741025)))</f>
        <v>0</v>
      </c>
      <c r="U53" s="11">
        <f>IF('Enojuma laiki bez_att. vājināj.'!U53=0,,(1460*100/(1460-823.921169741025)-'Ēnojuma attālumi'!S53*100/(1460-823.921169741025)))</f>
        <v>0</v>
      </c>
      <c r="V53" s="11">
        <f>IF('Enojuma laiki bez_att. vājināj.'!V53=0,,(1460*100/(1460-823.921169741025)-'Ēnojuma attālumi'!T53*100/(1460-823.921169741025)))</f>
        <v>0</v>
      </c>
      <c r="W53" s="11">
        <f>IF('Enojuma laiki bez_att. vājināj.'!W53=0,,(1460*100/(1460-823.921169741025)-'Ēnojuma attālumi'!U53*100/(1460-823.921169741025)))</f>
        <v>0</v>
      </c>
      <c r="X53" s="11">
        <f>IF('Enojuma laiki bez_att. vājināj.'!X53=0,,(1460*100/(1460-823.921169741025)-'Ēnojuma attālumi'!V53*100/(1460-823.921169741025)))</f>
        <v>0</v>
      </c>
      <c r="Y53" s="11">
        <f>IF('Enojuma laiki bez_att. vājināj.'!Y53=0,,(1460*100/(1460-823.921169741025)-'Ēnojuma attālumi'!W53*100/(1460-823.921169741025)))</f>
        <v>0</v>
      </c>
    </row>
    <row r="54" spans="1:25" x14ac:dyDescent="0.45">
      <c r="A54" s="4">
        <f>'Enojuma laiki bez_att. vājināj.'!A54</f>
        <v>2</v>
      </c>
      <c r="B54" s="5">
        <f>SUM(F54:Y54)</f>
        <v>117.78301146832837</v>
      </c>
      <c r="C54" s="12">
        <f t="shared" si="0"/>
        <v>58.891505734164184</v>
      </c>
      <c r="D54" s="19">
        <f>'Enojuma laiki bez_att. vājināj.'!D54</f>
        <v>1.7361111111111112</v>
      </c>
      <c r="E54" s="25" t="s">
        <v>136</v>
      </c>
      <c r="F54" s="11">
        <f>IF('Enojuma laiki bez_att. vājināj.'!F54=0,,(1460*100/(1460-823.921169741025)-'Ēnojuma attālumi'!D54*100/(1460-823.921169741025)))</f>
        <v>0</v>
      </c>
      <c r="G54" s="11">
        <f>IF('Enojuma laiki bez_att. vājināj.'!G54=0,,(1460*100/(1460-823.921169741025)-'Ēnojuma attālumi'!E54*100/(1460-823.921169741025)))</f>
        <v>0</v>
      </c>
      <c r="H54" s="11">
        <f>IF('Enojuma laiki bez_att. vājināj.'!H54=0,,(1460*100/(1460-823.921169741025)-'Ēnojuma attālumi'!F54*100/(1460-823.921169741025)))</f>
        <v>0</v>
      </c>
      <c r="I54" s="11">
        <f>IF('Enojuma laiki bez_att. vājināj.'!I54=0,,(1460*100/(1460-823.921169741025)-'Ēnojuma attālumi'!G54*100/(1460-823.921169741025)))</f>
        <v>0</v>
      </c>
      <c r="J54" s="11">
        <f>IF('Enojuma laiki bez_att. vājināj.'!J54=0,,(1460*100/(1460-823.921169741025)-'Ēnojuma attālumi'!H54*100/(1460-823.921169741025)))</f>
        <v>0</v>
      </c>
      <c r="K54" s="11">
        <f>IF('Enojuma laiki bez_att. vājināj.'!K54=0,,(1460*100/(1460-823.921169741025)-'Ēnojuma attālumi'!I54*100/(1460-823.921169741025)))</f>
        <v>0</v>
      </c>
      <c r="L54" s="11">
        <f>IF('Enojuma laiki bez_att. vājināj.'!L54=0,,(1460*100/(1460-823.921169741025)-'Ēnojuma attālumi'!J54*100/(1460-823.921169741025)))</f>
        <v>0</v>
      </c>
      <c r="M54" s="11">
        <f>IF('Enojuma laiki bez_att. vājināj.'!M54=0,,(1460*100/(1460-823.921169741025)-'Ēnojuma attālumi'!K54*100/(1460-823.921169741025)))</f>
        <v>0</v>
      </c>
      <c r="N54" s="11">
        <f>IF('Enojuma laiki bez_att. vājināj.'!N54=0,,(1460*100/(1460-823.921169741025)-'Ēnojuma attālumi'!L54*100/(1460-823.921169741025)))</f>
        <v>38.296297301070098</v>
      </c>
      <c r="O54" s="11">
        <f>IF('Enojuma laiki bez_att. vājināj.'!O54=0,,(1460*100/(1460-823.921169741025)-'Ēnojuma attālumi'!M54*100/(1460-823.921169741025)))</f>
        <v>79.48671416725827</v>
      </c>
      <c r="P54" s="11">
        <f>IF('Enojuma laiki bez_att. vājināj.'!P54=0,,(1460*100/(1460-823.921169741025)-'Ēnojuma attālumi'!N54*100/(1460-823.921169741025)))</f>
        <v>0</v>
      </c>
      <c r="Q54" s="11">
        <f>IF('Enojuma laiki bez_att. vājināj.'!Q54=0,,(1460*100/(1460-823.921169741025)-'Ēnojuma attālumi'!O54*100/(1460-823.921169741025)))</f>
        <v>0</v>
      </c>
      <c r="R54" s="11">
        <f>IF('Enojuma laiki bez_att. vājināj.'!R54=0,,(1460*100/(1460-823.921169741025)-'Ēnojuma attālumi'!P54*100/(1460-823.921169741025)))</f>
        <v>0</v>
      </c>
      <c r="S54" s="11">
        <f>IF('Enojuma laiki bez_att. vājināj.'!S54=0,,(1460*100/(1460-823.921169741025)-'Ēnojuma attālumi'!Q54*100/(1460-823.921169741025)))</f>
        <v>0</v>
      </c>
      <c r="T54" s="11">
        <f>IF('Enojuma laiki bez_att. vājināj.'!T54=0,,(1460*100/(1460-823.921169741025)-'Ēnojuma attālumi'!R54*100/(1460-823.921169741025)))</f>
        <v>0</v>
      </c>
      <c r="U54" s="11">
        <f>IF('Enojuma laiki bez_att. vājināj.'!U54=0,,(1460*100/(1460-823.921169741025)-'Ēnojuma attālumi'!S54*100/(1460-823.921169741025)))</f>
        <v>0</v>
      </c>
      <c r="V54" s="11">
        <f>IF('Enojuma laiki bez_att. vājināj.'!V54=0,,(1460*100/(1460-823.921169741025)-'Ēnojuma attālumi'!T54*100/(1460-823.921169741025)))</f>
        <v>0</v>
      </c>
      <c r="W54" s="11">
        <f>IF('Enojuma laiki bez_att. vājināj.'!W54=0,,(1460*100/(1460-823.921169741025)-'Ēnojuma attālumi'!U54*100/(1460-823.921169741025)))</f>
        <v>0</v>
      </c>
      <c r="X54" s="11">
        <f>IF('Enojuma laiki bez_att. vājināj.'!X54=0,,(1460*100/(1460-823.921169741025)-'Ēnojuma attālumi'!V54*100/(1460-823.921169741025)))</f>
        <v>0</v>
      </c>
      <c r="Y54" s="11">
        <f>IF('Enojuma laiki bez_att. vājināj.'!Y54=0,,(1460*100/(1460-823.921169741025)-'Ēnojuma attālumi'!W54*100/(1460-823.921169741025)))</f>
        <v>0</v>
      </c>
    </row>
    <row r="55" spans="1:25" x14ac:dyDescent="0.45">
      <c r="A55" s="4">
        <f>'Enojuma laiki bez_att. vājināj.'!A55</f>
        <v>2</v>
      </c>
      <c r="B55" s="5">
        <f>SUM(F55:Y55)</f>
        <v>72.325816065398726</v>
      </c>
      <c r="C55" s="12">
        <f t="shared" si="0"/>
        <v>36.162908032699363</v>
      </c>
      <c r="D55" s="19">
        <f>'Enojuma laiki bez_att. vājināj.'!D55</f>
        <v>0.36041666666666672</v>
      </c>
      <c r="E55" s="25" t="s">
        <v>137</v>
      </c>
      <c r="F55" s="11">
        <f>IF('Enojuma laiki bez_att. vājināj.'!F55=0,,(1460*100/(1460-823.921169741025)-'Ēnojuma attālumi'!D55*100/(1460-823.921169741025)))</f>
        <v>0</v>
      </c>
      <c r="G55" s="11">
        <f>IF('Enojuma laiki bez_att. vājināj.'!G55=0,,(1460*100/(1460-823.921169741025)-'Ēnojuma attālumi'!E55*100/(1460-823.921169741025)))</f>
        <v>0</v>
      </c>
      <c r="H55" s="11">
        <f>IF('Enojuma laiki bez_att. vājināj.'!H55=0,,(1460*100/(1460-823.921169741025)-'Ēnojuma attālumi'!F55*100/(1460-823.921169741025)))</f>
        <v>0</v>
      </c>
      <c r="I55" s="11">
        <f>IF('Enojuma laiki bez_att. vājināj.'!I55=0,,(1460*100/(1460-823.921169741025)-'Ēnojuma attālumi'!G55*100/(1460-823.921169741025)))</f>
        <v>0</v>
      </c>
      <c r="J55" s="11">
        <f>IF('Enojuma laiki bez_att. vājināj.'!J55=0,,(1460*100/(1460-823.921169741025)-'Ēnojuma attālumi'!H55*100/(1460-823.921169741025)))</f>
        <v>0</v>
      </c>
      <c r="K55" s="11">
        <f>IF('Enojuma laiki bez_att. vājināj.'!K55=0,,(1460*100/(1460-823.921169741025)-'Ēnojuma attālumi'!I55*100/(1460-823.921169741025)))</f>
        <v>0</v>
      </c>
      <c r="L55" s="11">
        <f>IF('Enojuma laiki bez_att. vājināj.'!L55=0,,(1460*100/(1460-823.921169741025)-'Ēnojuma attālumi'!J55*100/(1460-823.921169741025)))</f>
        <v>0</v>
      </c>
      <c r="M55" s="11">
        <f>IF('Enojuma laiki bez_att. vājināj.'!M55=0,,(1460*100/(1460-823.921169741025)-'Ēnojuma attālumi'!K55*100/(1460-823.921169741025)))</f>
        <v>0</v>
      </c>
      <c r="N55" s="11">
        <f>IF('Enojuma laiki bez_att. vājināj.'!N55=0,,(1460*100/(1460-823.921169741025)-'Ēnojuma attālumi'!L55*100/(1460-823.921169741025)))</f>
        <v>0</v>
      </c>
      <c r="O55" s="11">
        <f>IF('Enojuma laiki bez_att. vājināj.'!O55=0,,(1460*100/(1460-823.921169741025)-'Ēnojuma attālumi'!M55*100/(1460-823.921169741025)))</f>
        <v>0</v>
      </c>
      <c r="P55" s="11">
        <f>IF('Enojuma laiki bez_att. vājināj.'!P55=0,,(1460*100/(1460-823.921169741025)-'Ēnojuma attālumi'!N55*100/(1460-823.921169741025)))</f>
        <v>0</v>
      </c>
      <c r="Q55" s="11">
        <f>IF('Enojuma laiki bez_att. vājināj.'!Q55=0,,(1460*100/(1460-823.921169741025)-'Ēnojuma attālumi'!O55*100/(1460-823.921169741025)))</f>
        <v>0</v>
      </c>
      <c r="R55" s="11">
        <f>IF('Enojuma laiki bez_att. vājināj.'!R55=0,,(1460*100/(1460-823.921169741025)-'Ēnojuma attālumi'!P55*100/(1460-823.921169741025)))</f>
        <v>0</v>
      </c>
      <c r="S55" s="11">
        <f>IF('Enojuma laiki bez_att. vājināj.'!S55=0,,(1460*100/(1460-823.921169741025)-'Ēnojuma attālumi'!Q55*100/(1460-823.921169741025)))</f>
        <v>0</v>
      </c>
      <c r="T55" s="11">
        <f>IF('Enojuma laiki bez_att. vājināj.'!T55=0,,(1460*100/(1460-823.921169741025)-'Ēnojuma attālumi'!R55*100/(1460-823.921169741025)))</f>
        <v>0</v>
      </c>
      <c r="U55" s="11">
        <f>IF('Enojuma laiki bez_att. vājināj.'!U55=0,,(1460*100/(1460-823.921169741025)-'Ēnojuma attālumi'!S55*100/(1460-823.921169741025)))</f>
        <v>0</v>
      </c>
      <c r="V55" s="11">
        <f>IF('Enojuma laiki bez_att. vājināj.'!V55=0,,(1460*100/(1460-823.921169741025)-'Ēnojuma attālumi'!T55*100/(1460-823.921169741025)))</f>
        <v>42.828505943473829</v>
      </c>
      <c r="W55" s="11">
        <f>IF('Enojuma laiki bez_att. vājināj.'!W55=0,,(1460*100/(1460-823.921169741025)-'Ēnojuma attālumi'!U55*100/(1460-823.921169741025)))</f>
        <v>0</v>
      </c>
      <c r="X55" s="11">
        <f>IF('Enojuma laiki bez_att. vājināj.'!X55=0,,(1460*100/(1460-823.921169741025)-'Ēnojuma attālumi'!V55*100/(1460-823.921169741025)))</f>
        <v>0</v>
      </c>
      <c r="Y55" s="11">
        <f>IF('Enojuma laiki bez_att. vājināj.'!Y55=0,,(1460*100/(1460-823.921169741025)-'Ēnojuma attālumi'!W55*100/(1460-823.921169741025)))</f>
        <v>29.497310121924897</v>
      </c>
    </row>
    <row r="56" spans="1:25" x14ac:dyDescent="0.45">
      <c r="A56" s="4">
        <f>'Enojuma laiki bez_att. vājināj.'!A56</f>
        <v>2</v>
      </c>
      <c r="B56" s="5">
        <f>SUM(F56:Y56)</f>
        <v>102.93321291271843</v>
      </c>
      <c r="C56" s="12">
        <f t="shared" si="0"/>
        <v>51.466606456359216</v>
      </c>
      <c r="D56" s="19">
        <f>'Enojuma laiki bez_att. vājināj.'!D56</f>
        <v>7.4305555555555555E-2</v>
      </c>
      <c r="E56" s="25" t="s">
        <v>138</v>
      </c>
      <c r="F56" s="11">
        <f>IF('Enojuma laiki bez_att. vājināj.'!F56=0,,(1460*100/(1460-823.921169741025)-'Ēnojuma attālumi'!D56*100/(1460-823.921169741025)))</f>
        <v>0</v>
      </c>
      <c r="G56" s="11">
        <f>IF('Enojuma laiki bez_att. vājināj.'!G56=0,,(1460*100/(1460-823.921169741025)-'Ēnojuma attālumi'!E56*100/(1460-823.921169741025)))</f>
        <v>0</v>
      </c>
      <c r="H56" s="11">
        <f>IF('Enojuma laiki bez_att. vājināj.'!H56=0,,(1460*100/(1460-823.921169741025)-'Ēnojuma attālumi'!F56*100/(1460-823.921169741025)))</f>
        <v>0</v>
      </c>
      <c r="I56" s="11">
        <f>IF('Enojuma laiki bez_att. vājināj.'!I56=0,,(1460*100/(1460-823.921169741025)-'Ēnojuma attālumi'!G56*100/(1460-823.921169741025)))</f>
        <v>0</v>
      </c>
      <c r="J56" s="11">
        <f>IF('Enojuma laiki bez_att. vājināj.'!J56=0,,(1460*100/(1460-823.921169741025)-'Ēnojuma attālumi'!H56*100/(1460-823.921169741025)))</f>
        <v>0</v>
      </c>
      <c r="K56" s="11">
        <f>IF('Enojuma laiki bez_att. vājināj.'!K56=0,,(1460*100/(1460-823.921169741025)-'Ēnojuma attālumi'!I56*100/(1460-823.921169741025)))</f>
        <v>0</v>
      </c>
      <c r="L56" s="11">
        <f>IF('Enojuma laiki bez_att. vājināj.'!L56=0,,(1460*100/(1460-823.921169741025)-'Ēnojuma attālumi'!J56*100/(1460-823.921169741025)))</f>
        <v>0</v>
      </c>
      <c r="M56" s="11">
        <f>IF('Enojuma laiki bez_att. vājināj.'!M56=0,,(1460*100/(1460-823.921169741025)-'Ēnojuma attālumi'!K56*100/(1460-823.921169741025)))</f>
        <v>0</v>
      </c>
      <c r="N56" s="11">
        <f>IF('Enojuma laiki bez_att. vājināj.'!N56=0,,(1460*100/(1460-823.921169741025)-'Ēnojuma attālumi'!L56*100/(1460-823.921169741025)))</f>
        <v>0</v>
      </c>
      <c r="O56" s="11">
        <f>IF('Enojuma laiki bez_att. vājināj.'!O56=0,,(1460*100/(1460-823.921169741025)-'Ēnojuma attālumi'!M56*100/(1460-823.921169741025)))</f>
        <v>0</v>
      </c>
      <c r="P56" s="11">
        <f>IF('Enojuma laiki bez_att. vājināj.'!P56=0,,(1460*100/(1460-823.921169741025)-'Ēnojuma attālumi'!N56*100/(1460-823.921169741025)))</f>
        <v>0</v>
      </c>
      <c r="Q56" s="11">
        <f>IF('Enojuma laiki bez_att. vājināj.'!Q56=0,,(1460*100/(1460-823.921169741025)-'Ēnojuma attālumi'!O56*100/(1460-823.921169741025)))</f>
        <v>0</v>
      </c>
      <c r="R56" s="11">
        <f>IF('Enojuma laiki bez_att. vājināj.'!R56=0,,(1460*100/(1460-823.921169741025)-'Ēnojuma attālumi'!P56*100/(1460-823.921169741025)))</f>
        <v>0</v>
      </c>
      <c r="S56" s="11">
        <f>IF('Enojuma laiki bez_att. vājināj.'!S56=0,,(1460*100/(1460-823.921169741025)-'Ēnojuma attālumi'!Q56*100/(1460-823.921169741025)))</f>
        <v>0</v>
      </c>
      <c r="T56" s="11">
        <f>IF('Enojuma laiki bez_att. vājināj.'!T56=0,,(1460*100/(1460-823.921169741025)-'Ēnojuma attālumi'!R56*100/(1460-823.921169741025)))</f>
        <v>0</v>
      </c>
      <c r="U56" s="11">
        <f>IF('Enojuma laiki bez_att. vājināj.'!U56=0,,(1460*100/(1460-823.921169741025)-'Ēnojuma attālumi'!S56*100/(1460-823.921169741025)))</f>
        <v>0</v>
      </c>
      <c r="V56" s="11">
        <f>IF('Enojuma laiki bez_att. vājināj.'!V56=0,,(1460*100/(1460-823.921169741025)-'Ēnojuma attālumi'!T56*100/(1460-823.921169741025)))</f>
        <v>92.927720454263493</v>
      </c>
      <c r="W56" s="11">
        <f>IF('Enojuma laiki bez_att. vājināj.'!W56=0,,(1460*100/(1460-823.921169741025)-'Ēnojuma attālumi'!U56*100/(1460-823.921169741025)))</f>
        <v>10.005492458454938</v>
      </c>
      <c r="X56" s="11">
        <f>IF('Enojuma laiki bez_att. vājināj.'!X56=0,,(1460*100/(1460-823.921169741025)-'Ēnojuma attālumi'!V56*100/(1460-823.921169741025)))</f>
        <v>0</v>
      </c>
      <c r="Y56" s="11">
        <f>IF('Enojuma laiki bez_att. vājināj.'!Y56=0,,(1460*100/(1460-823.921169741025)-'Ēnojuma attālumi'!W56*100/(1460-823.921169741025)))</f>
        <v>0</v>
      </c>
    </row>
    <row r="57" spans="1:25" x14ac:dyDescent="0.45">
      <c r="A57" s="4">
        <f>'Enojuma laiki bez_att. vājināj.'!A57</f>
        <v>1</v>
      </c>
      <c r="B57" s="5">
        <f>SUM(F57:Y57)</f>
        <v>63.800133923616926</v>
      </c>
      <c r="C57" s="12">
        <f t="shared" si="0"/>
        <v>63.800133923616926</v>
      </c>
      <c r="D57" s="19">
        <f>'Enojuma laiki bez_att. vājināj.'!D57</f>
        <v>0.72777777777777786</v>
      </c>
      <c r="E57" s="25" t="s">
        <v>139</v>
      </c>
      <c r="F57" s="11">
        <f>IF('Enojuma laiki bez_att. vājināj.'!F57=0,,(1460*100/(1460-823.921169741025)-'Ēnojuma attālumi'!D57*100/(1460-823.921169741025)))</f>
        <v>0</v>
      </c>
      <c r="G57" s="11">
        <f>IF('Enojuma laiki bez_att. vājināj.'!G57=0,,(1460*100/(1460-823.921169741025)-'Ēnojuma attālumi'!E57*100/(1460-823.921169741025)))</f>
        <v>0</v>
      </c>
      <c r="H57" s="11">
        <f>IF('Enojuma laiki bez_att. vājināj.'!H57=0,,(1460*100/(1460-823.921169741025)-'Ēnojuma attālumi'!F57*100/(1460-823.921169741025)))</f>
        <v>0</v>
      </c>
      <c r="I57" s="11">
        <f>IF('Enojuma laiki bez_att. vājināj.'!I57=0,,(1460*100/(1460-823.921169741025)-'Ēnojuma attālumi'!G57*100/(1460-823.921169741025)))</f>
        <v>0</v>
      </c>
      <c r="J57" s="11">
        <f>IF('Enojuma laiki bez_att. vājināj.'!J57=0,,(1460*100/(1460-823.921169741025)-'Ēnojuma attālumi'!H57*100/(1460-823.921169741025)))</f>
        <v>0</v>
      </c>
      <c r="K57" s="11">
        <f>IF('Enojuma laiki bez_att. vājināj.'!K57=0,,(1460*100/(1460-823.921169741025)-'Ēnojuma attālumi'!I57*100/(1460-823.921169741025)))</f>
        <v>0</v>
      </c>
      <c r="L57" s="11">
        <f>IF('Enojuma laiki bez_att. vājināj.'!L57=0,,(1460*100/(1460-823.921169741025)-'Ēnojuma attālumi'!J57*100/(1460-823.921169741025)))</f>
        <v>0</v>
      </c>
      <c r="M57" s="11">
        <f>IF('Enojuma laiki bez_att. vājināj.'!M57=0,,(1460*100/(1460-823.921169741025)-'Ēnojuma attālumi'!K57*100/(1460-823.921169741025)))</f>
        <v>0</v>
      </c>
      <c r="N57" s="11">
        <f>IF('Enojuma laiki bez_att. vājināj.'!N57=0,,(1460*100/(1460-823.921169741025)-'Ēnojuma attālumi'!L57*100/(1460-823.921169741025)))</f>
        <v>0</v>
      </c>
      <c r="O57" s="11">
        <f>IF('Enojuma laiki bez_att. vājināj.'!O57=0,,(1460*100/(1460-823.921169741025)-'Ēnojuma attālumi'!M57*100/(1460-823.921169741025)))</f>
        <v>0</v>
      </c>
      <c r="P57" s="11">
        <f>IF('Enojuma laiki bez_att. vājināj.'!P57=0,,(1460*100/(1460-823.921169741025)-'Ēnojuma attālumi'!N57*100/(1460-823.921169741025)))</f>
        <v>0</v>
      </c>
      <c r="Q57" s="11">
        <f>IF('Enojuma laiki bez_att. vājināj.'!Q57=0,,(1460*100/(1460-823.921169741025)-'Ēnojuma attālumi'!O57*100/(1460-823.921169741025)))</f>
        <v>0</v>
      </c>
      <c r="R57" s="11">
        <f>IF('Enojuma laiki bez_att. vājināj.'!R57=0,,(1460*100/(1460-823.921169741025)-'Ēnojuma attālumi'!P57*100/(1460-823.921169741025)))</f>
        <v>0</v>
      </c>
      <c r="S57" s="11">
        <f>IF('Enojuma laiki bez_att. vājināj.'!S57=0,,(1460*100/(1460-823.921169741025)-'Ēnojuma attālumi'!Q57*100/(1460-823.921169741025)))</f>
        <v>0</v>
      </c>
      <c r="T57" s="11">
        <f>IF('Enojuma laiki bez_att. vājināj.'!T57=0,,(1460*100/(1460-823.921169741025)-'Ēnojuma attālumi'!R57*100/(1460-823.921169741025)))</f>
        <v>0</v>
      </c>
      <c r="U57" s="11">
        <f>IF('Enojuma laiki bez_att. vājināj.'!U57=0,,(1460*100/(1460-823.921169741025)-'Ēnojuma attālumi'!S57*100/(1460-823.921169741025)))</f>
        <v>0</v>
      </c>
      <c r="V57" s="11">
        <f>IF('Enojuma laiki bez_att. vājināj.'!V57=0,,(1460*100/(1460-823.921169741025)-'Ēnojuma attālumi'!T57*100/(1460-823.921169741025)))</f>
        <v>0</v>
      </c>
      <c r="W57" s="11">
        <f>IF('Enojuma laiki bez_att. vājināj.'!W57=0,,(1460*100/(1460-823.921169741025)-'Ēnojuma attālumi'!U57*100/(1460-823.921169741025)))</f>
        <v>0</v>
      </c>
      <c r="X57" s="11">
        <f>IF('Enojuma laiki bez_att. vājināj.'!X57=0,,(1460*100/(1460-823.921169741025)-'Ēnojuma attālumi'!V57*100/(1460-823.921169741025)))</f>
        <v>63.800133923616926</v>
      </c>
      <c r="Y57" s="11">
        <f>IF('Enojuma laiki bez_att. vājināj.'!Y57=0,,(1460*100/(1460-823.921169741025)-'Ēnojuma attālumi'!W57*100/(1460-823.921169741025)))</f>
        <v>0</v>
      </c>
    </row>
    <row r="58" spans="1:25" x14ac:dyDescent="0.45">
      <c r="A58" s="4">
        <f>'Enojuma laiki bez_att. vājināj.'!A58</f>
        <v>0</v>
      </c>
      <c r="B58" s="5">
        <f>SUM(F58:Y58)</f>
        <v>0</v>
      </c>
      <c r="C58" s="12">
        <f t="shared" si="0"/>
        <v>0</v>
      </c>
      <c r="D58" s="19">
        <f>'Enojuma laiki bez_att. vājināj.'!D58</f>
        <v>0</v>
      </c>
      <c r="E58" s="25" t="s">
        <v>140</v>
      </c>
      <c r="F58" s="11">
        <f>IF('Enojuma laiki bez_att. vājināj.'!F58=0,,(1460*100/(1460-823.921169741025)-'Ēnojuma attālumi'!D58*100/(1460-823.921169741025)))</f>
        <v>0</v>
      </c>
      <c r="G58" s="11">
        <f>IF('Enojuma laiki bez_att. vājināj.'!G58=0,,(1460*100/(1460-823.921169741025)-'Ēnojuma attālumi'!E58*100/(1460-823.921169741025)))</f>
        <v>0</v>
      </c>
      <c r="H58" s="11">
        <f>IF('Enojuma laiki bez_att. vājināj.'!H58=0,,(1460*100/(1460-823.921169741025)-'Ēnojuma attālumi'!F58*100/(1460-823.921169741025)))</f>
        <v>0</v>
      </c>
      <c r="I58" s="11">
        <f>IF('Enojuma laiki bez_att. vājināj.'!I58=0,,(1460*100/(1460-823.921169741025)-'Ēnojuma attālumi'!G58*100/(1460-823.921169741025)))</f>
        <v>0</v>
      </c>
      <c r="J58" s="11">
        <f>IF('Enojuma laiki bez_att. vājināj.'!J58=0,,(1460*100/(1460-823.921169741025)-'Ēnojuma attālumi'!H58*100/(1460-823.921169741025)))</f>
        <v>0</v>
      </c>
      <c r="K58" s="11">
        <f>IF('Enojuma laiki bez_att. vājināj.'!K58=0,,(1460*100/(1460-823.921169741025)-'Ēnojuma attālumi'!I58*100/(1460-823.921169741025)))</f>
        <v>0</v>
      </c>
      <c r="L58" s="11">
        <f>IF('Enojuma laiki bez_att. vājināj.'!L58=0,,(1460*100/(1460-823.921169741025)-'Ēnojuma attālumi'!J58*100/(1460-823.921169741025)))</f>
        <v>0</v>
      </c>
      <c r="M58" s="11">
        <f>IF('Enojuma laiki bez_att. vājināj.'!M58=0,,(1460*100/(1460-823.921169741025)-'Ēnojuma attālumi'!K58*100/(1460-823.921169741025)))</f>
        <v>0</v>
      </c>
      <c r="N58" s="11">
        <f>IF('Enojuma laiki bez_att. vājināj.'!N58=0,,(1460*100/(1460-823.921169741025)-'Ēnojuma attālumi'!L58*100/(1460-823.921169741025)))</f>
        <v>0</v>
      </c>
      <c r="O58" s="11">
        <f>IF('Enojuma laiki bez_att. vājināj.'!O58=0,,(1460*100/(1460-823.921169741025)-'Ēnojuma attālumi'!M58*100/(1460-823.921169741025)))</f>
        <v>0</v>
      </c>
      <c r="P58" s="11">
        <f>IF('Enojuma laiki bez_att. vājināj.'!P58=0,,(1460*100/(1460-823.921169741025)-'Ēnojuma attālumi'!N58*100/(1460-823.921169741025)))</f>
        <v>0</v>
      </c>
      <c r="Q58" s="11">
        <f>IF('Enojuma laiki bez_att. vājināj.'!Q58=0,,(1460*100/(1460-823.921169741025)-'Ēnojuma attālumi'!O58*100/(1460-823.921169741025)))</f>
        <v>0</v>
      </c>
      <c r="R58" s="11">
        <f>IF('Enojuma laiki bez_att. vājināj.'!R58=0,,(1460*100/(1460-823.921169741025)-'Ēnojuma attālumi'!P58*100/(1460-823.921169741025)))</f>
        <v>0</v>
      </c>
      <c r="S58" s="11">
        <f>IF('Enojuma laiki bez_att. vājināj.'!S58=0,,(1460*100/(1460-823.921169741025)-'Ēnojuma attālumi'!Q58*100/(1460-823.921169741025)))</f>
        <v>0</v>
      </c>
      <c r="T58" s="11">
        <f>IF('Enojuma laiki bez_att. vājināj.'!T58=0,,(1460*100/(1460-823.921169741025)-'Ēnojuma attālumi'!R58*100/(1460-823.921169741025)))</f>
        <v>0</v>
      </c>
      <c r="U58" s="11">
        <f>IF('Enojuma laiki bez_att. vājināj.'!U58=0,,(1460*100/(1460-823.921169741025)-'Ēnojuma attālumi'!S58*100/(1460-823.921169741025)))</f>
        <v>0</v>
      </c>
      <c r="V58" s="11">
        <f>IF('Enojuma laiki bez_att. vājināj.'!V58=0,,(1460*100/(1460-823.921169741025)-'Ēnojuma attālumi'!T58*100/(1460-823.921169741025)))</f>
        <v>0</v>
      </c>
      <c r="W58" s="11">
        <f>IF('Enojuma laiki bez_att. vājināj.'!W58=0,,(1460*100/(1460-823.921169741025)-'Ēnojuma attālumi'!U58*100/(1460-823.921169741025)))</f>
        <v>0</v>
      </c>
      <c r="X58" s="11">
        <f>IF('Enojuma laiki bez_att. vājināj.'!X58=0,,(1460*100/(1460-823.921169741025)-'Ēnojuma attālumi'!V58*100/(1460-823.921169741025)))</f>
        <v>0</v>
      </c>
      <c r="Y58" s="11">
        <f>IF('Enojuma laiki bez_att. vājināj.'!Y58=0,,(1460*100/(1460-823.921169741025)-'Ēnojuma attālumi'!W58*100/(1460-823.921169741025)))</f>
        <v>0</v>
      </c>
    </row>
    <row r="59" spans="1:25" x14ac:dyDescent="0.45">
      <c r="A59" s="4">
        <f>'Enojuma laiki bez_att. vājināj.'!A59</f>
        <v>0</v>
      </c>
      <c r="B59" s="5">
        <f>SUM(F59:Y59)</f>
        <v>0</v>
      </c>
      <c r="C59" s="12">
        <f t="shared" si="0"/>
        <v>0</v>
      </c>
      <c r="D59" s="19">
        <f>'Enojuma laiki bez_att. vājināj.'!D59</f>
        <v>0</v>
      </c>
      <c r="E59" s="25" t="s">
        <v>141</v>
      </c>
      <c r="F59" s="11">
        <f>IF('Enojuma laiki bez_att. vājināj.'!F59=0,,(1460*100/(1460-823.921169741025)-'Ēnojuma attālumi'!D59*100/(1460-823.921169741025)))</f>
        <v>0</v>
      </c>
      <c r="G59" s="11">
        <f>IF('Enojuma laiki bez_att. vājināj.'!G59=0,,(1460*100/(1460-823.921169741025)-'Ēnojuma attālumi'!E59*100/(1460-823.921169741025)))</f>
        <v>0</v>
      </c>
      <c r="H59" s="11">
        <f>IF('Enojuma laiki bez_att. vājināj.'!H59=0,,(1460*100/(1460-823.921169741025)-'Ēnojuma attālumi'!F59*100/(1460-823.921169741025)))</f>
        <v>0</v>
      </c>
      <c r="I59" s="11">
        <f>IF('Enojuma laiki bez_att. vājināj.'!I59=0,,(1460*100/(1460-823.921169741025)-'Ēnojuma attālumi'!G59*100/(1460-823.921169741025)))</f>
        <v>0</v>
      </c>
      <c r="J59" s="11">
        <f>IF('Enojuma laiki bez_att. vājināj.'!J59=0,,(1460*100/(1460-823.921169741025)-'Ēnojuma attālumi'!H59*100/(1460-823.921169741025)))</f>
        <v>0</v>
      </c>
      <c r="K59" s="11">
        <f>IF('Enojuma laiki bez_att. vājināj.'!K59=0,,(1460*100/(1460-823.921169741025)-'Ēnojuma attālumi'!I59*100/(1460-823.921169741025)))</f>
        <v>0</v>
      </c>
      <c r="L59" s="11">
        <f>IF('Enojuma laiki bez_att. vājināj.'!L59=0,,(1460*100/(1460-823.921169741025)-'Ēnojuma attālumi'!J59*100/(1460-823.921169741025)))</f>
        <v>0</v>
      </c>
      <c r="M59" s="11">
        <f>IF('Enojuma laiki bez_att. vājināj.'!M59=0,,(1460*100/(1460-823.921169741025)-'Ēnojuma attālumi'!K59*100/(1460-823.921169741025)))</f>
        <v>0</v>
      </c>
      <c r="N59" s="11">
        <f>IF('Enojuma laiki bez_att. vājināj.'!N59=0,,(1460*100/(1460-823.921169741025)-'Ēnojuma attālumi'!L59*100/(1460-823.921169741025)))</f>
        <v>0</v>
      </c>
      <c r="O59" s="11">
        <f>IF('Enojuma laiki bez_att. vājināj.'!O59=0,,(1460*100/(1460-823.921169741025)-'Ēnojuma attālumi'!M59*100/(1460-823.921169741025)))</f>
        <v>0</v>
      </c>
      <c r="P59" s="11">
        <f>IF('Enojuma laiki bez_att. vājināj.'!P59=0,,(1460*100/(1460-823.921169741025)-'Ēnojuma attālumi'!N59*100/(1460-823.921169741025)))</f>
        <v>0</v>
      </c>
      <c r="Q59" s="11">
        <f>IF('Enojuma laiki bez_att. vājināj.'!Q59=0,,(1460*100/(1460-823.921169741025)-'Ēnojuma attālumi'!O59*100/(1460-823.921169741025)))</f>
        <v>0</v>
      </c>
      <c r="R59" s="11">
        <f>IF('Enojuma laiki bez_att. vājināj.'!R59=0,,(1460*100/(1460-823.921169741025)-'Ēnojuma attālumi'!P59*100/(1460-823.921169741025)))</f>
        <v>0</v>
      </c>
      <c r="S59" s="11">
        <f>IF('Enojuma laiki bez_att. vājināj.'!S59=0,,(1460*100/(1460-823.921169741025)-'Ēnojuma attālumi'!Q59*100/(1460-823.921169741025)))</f>
        <v>0</v>
      </c>
      <c r="T59" s="11">
        <f>IF('Enojuma laiki bez_att. vājināj.'!T59=0,,(1460*100/(1460-823.921169741025)-'Ēnojuma attālumi'!R59*100/(1460-823.921169741025)))</f>
        <v>0</v>
      </c>
      <c r="U59" s="11">
        <f>IF('Enojuma laiki bez_att. vājināj.'!U59=0,,(1460*100/(1460-823.921169741025)-'Ēnojuma attālumi'!S59*100/(1460-823.921169741025)))</f>
        <v>0</v>
      </c>
      <c r="V59" s="11">
        <f>IF('Enojuma laiki bez_att. vājināj.'!V59=0,,(1460*100/(1460-823.921169741025)-'Ēnojuma attālumi'!T59*100/(1460-823.921169741025)))</f>
        <v>0</v>
      </c>
      <c r="W59" s="11">
        <f>IF('Enojuma laiki bez_att. vājināj.'!W59=0,,(1460*100/(1460-823.921169741025)-'Ēnojuma attālumi'!U59*100/(1460-823.921169741025)))</f>
        <v>0</v>
      </c>
      <c r="X59" s="11">
        <f>IF('Enojuma laiki bez_att. vājināj.'!X59=0,,(1460*100/(1460-823.921169741025)-'Ēnojuma attālumi'!V59*100/(1460-823.921169741025)))</f>
        <v>0</v>
      </c>
      <c r="Y59" s="11">
        <f>IF('Enojuma laiki bez_att. vājināj.'!Y59=0,,(1460*100/(1460-823.921169741025)-'Ēnojuma attālumi'!W59*100/(1460-823.921169741025)))</f>
        <v>0</v>
      </c>
    </row>
    <row r="60" spans="1:25" x14ac:dyDescent="0.45">
      <c r="A60" s="4">
        <f>'Enojuma laiki bez_att. vājināj.'!A60</f>
        <v>0</v>
      </c>
      <c r="B60" s="5">
        <f>SUM(F60:Y60)</f>
        <v>0</v>
      </c>
      <c r="C60" s="12">
        <f t="shared" si="0"/>
        <v>0</v>
      </c>
      <c r="D60" s="19">
        <f>'Enojuma laiki bez_att. vājināj.'!D60</f>
        <v>0</v>
      </c>
      <c r="E60" s="25" t="s">
        <v>142</v>
      </c>
      <c r="F60" s="11">
        <f>IF('Enojuma laiki bez_att. vājināj.'!F60=0,,(1460*100/(1460-823.921169741025)-'Ēnojuma attālumi'!D60*100/(1460-823.921169741025)))</f>
        <v>0</v>
      </c>
      <c r="G60" s="11">
        <f>IF('Enojuma laiki bez_att. vājināj.'!G60=0,,(1460*100/(1460-823.921169741025)-'Ēnojuma attālumi'!E60*100/(1460-823.921169741025)))</f>
        <v>0</v>
      </c>
      <c r="H60" s="11">
        <f>IF('Enojuma laiki bez_att. vājināj.'!H60=0,,(1460*100/(1460-823.921169741025)-'Ēnojuma attālumi'!F60*100/(1460-823.921169741025)))</f>
        <v>0</v>
      </c>
      <c r="I60" s="11">
        <f>IF('Enojuma laiki bez_att. vājināj.'!I60=0,,(1460*100/(1460-823.921169741025)-'Ēnojuma attālumi'!G60*100/(1460-823.921169741025)))</f>
        <v>0</v>
      </c>
      <c r="J60" s="11">
        <f>IF('Enojuma laiki bez_att. vājināj.'!J60=0,,(1460*100/(1460-823.921169741025)-'Ēnojuma attālumi'!H60*100/(1460-823.921169741025)))</f>
        <v>0</v>
      </c>
      <c r="K60" s="11">
        <f>IF('Enojuma laiki bez_att. vājināj.'!K60=0,,(1460*100/(1460-823.921169741025)-'Ēnojuma attālumi'!I60*100/(1460-823.921169741025)))</f>
        <v>0</v>
      </c>
      <c r="L60" s="11">
        <f>IF('Enojuma laiki bez_att. vājināj.'!L60=0,,(1460*100/(1460-823.921169741025)-'Ēnojuma attālumi'!J60*100/(1460-823.921169741025)))</f>
        <v>0</v>
      </c>
      <c r="M60" s="11">
        <f>IF('Enojuma laiki bez_att. vājināj.'!M60=0,,(1460*100/(1460-823.921169741025)-'Ēnojuma attālumi'!K60*100/(1460-823.921169741025)))</f>
        <v>0</v>
      </c>
      <c r="N60" s="11">
        <f>IF('Enojuma laiki bez_att. vājināj.'!N60=0,,(1460*100/(1460-823.921169741025)-'Ēnojuma attālumi'!L60*100/(1460-823.921169741025)))</f>
        <v>0</v>
      </c>
      <c r="O60" s="11">
        <f>IF('Enojuma laiki bez_att. vājināj.'!O60=0,,(1460*100/(1460-823.921169741025)-'Ēnojuma attālumi'!M60*100/(1460-823.921169741025)))</f>
        <v>0</v>
      </c>
      <c r="P60" s="11">
        <f>IF('Enojuma laiki bez_att. vājināj.'!P60=0,,(1460*100/(1460-823.921169741025)-'Ēnojuma attālumi'!N60*100/(1460-823.921169741025)))</f>
        <v>0</v>
      </c>
      <c r="Q60" s="11">
        <f>IF('Enojuma laiki bez_att. vājināj.'!Q60=0,,(1460*100/(1460-823.921169741025)-'Ēnojuma attālumi'!O60*100/(1460-823.921169741025)))</f>
        <v>0</v>
      </c>
      <c r="R60" s="11">
        <f>IF('Enojuma laiki bez_att. vājināj.'!R60=0,,(1460*100/(1460-823.921169741025)-'Ēnojuma attālumi'!P60*100/(1460-823.921169741025)))</f>
        <v>0</v>
      </c>
      <c r="S60" s="11">
        <f>IF('Enojuma laiki bez_att. vājināj.'!S60=0,,(1460*100/(1460-823.921169741025)-'Ēnojuma attālumi'!Q60*100/(1460-823.921169741025)))</f>
        <v>0</v>
      </c>
      <c r="T60" s="11">
        <f>IF('Enojuma laiki bez_att. vājināj.'!T60=0,,(1460*100/(1460-823.921169741025)-'Ēnojuma attālumi'!R60*100/(1460-823.921169741025)))</f>
        <v>0</v>
      </c>
      <c r="U60" s="11">
        <f>IF('Enojuma laiki bez_att. vājināj.'!U60=0,,(1460*100/(1460-823.921169741025)-'Ēnojuma attālumi'!S60*100/(1460-823.921169741025)))</f>
        <v>0</v>
      </c>
      <c r="V60" s="11">
        <f>IF('Enojuma laiki bez_att. vājināj.'!V60=0,,(1460*100/(1460-823.921169741025)-'Ēnojuma attālumi'!T60*100/(1460-823.921169741025)))</f>
        <v>0</v>
      </c>
      <c r="W60" s="11">
        <f>IF('Enojuma laiki bez_att. vājināj.'!W60=0,,(1460*100/(1460-823.921169741025)-'Ēnojuma attālumi'!U60*100/(1460-823.921169741025)))</f>
        <v>0</v>
      </c>
      <c r="X60" s="11">
        <f>IF('Enojuma laiki bez_att. vājināj.'!X60=0,,(1460*100/(1460-823.921169741025)-'Ēnojuma attālumi'!V60*100/(1460-823.921169741025)))</f>
        <v>0</v>
      </c>
      <c r="Y60" s="11">
        <f>IF('Enojuma laiki bez_att. vājināj.'!Y60=0,,(1460*100/(1460-823.921169741025)-'Ēnojuma attālumi'!W60*100/(1460-823.921169741025)))</f>
        <v>0</v>
      </c>
    </row>
    <row r="61" spans="1:25" x14ac:dyDescent="0.45">
      <c r="A61" s="4">
        <f>'Enojuma laiki bez_att. vājināj.'!A61</f>
        <v>0</v>
      </c>
      <c r="B61" s="5">
        <f>SUM(F61:Y61)</f>
        <v>0</v>
      </c>
      <c r="C61" s="12">
        <f t="shared" si="0"/>
        <v>0</v>
      </c>
      <c r="D61" s="19">
        <f>'Enojuma laiki bez_att. vājināj.'!D61</f>
        <v>0</v>
      </c>
      <c r="E61" s="25" t="s">
        <v>143</v>
      </c>
      <c r="F61" s="11">
        <f>IF('Enojuma laiki bez_att. vājināj.'!F61=0,,(1460*100/(1460-823.921169741025)-'Ēnojuma attālumi'!D61*100/(1460-823.921169741025)))</f>
        <v>0</v>
      </c>
      <c r="G61" s="11">
        <f>IF('Enojuma laiki bez_att. vājināj.'!G61=0,,(1460*100/(1460-823.921169741025)-'Ēnojuma attālumi'!E61*100/(1460-823.921169741025)))</f>
        <v>0</v>
      </c>
      <c r="H61" s="11">
        <f>IF('Enojuma laiki bez_att. vājināj.'!H61=0,,(1460*100/(1460-823.921169741025)-'Ēnojuma attālumi'!F61*100/(1460-823.921169741025)))</f>
        <v>0</v>
      </c>
      <c r="I61" s="11">
        <f>IF('Enojuma laiki bez_att. vājināj.'!I61=0,,(1460*100/(1460-823.921169741025)-'Ēnojuma attālumi'!G61*100/(1460-823.921169741025)))</f>
        <v>0</v>
      </c>
      <c r="J61" s="11">
        <f>IF('Enojuma laiki bez_att. vājināj.'!J61=0,,(1460*100/(1460-823.921169741025)-'Ēnojuma attālumi'!H61*100/(1460-823.921169741025)))</f>
        <v>0</v>
      </c>
      <c r="K61" s="11">
        <f>IF('Enojuma laiki bez_att. vājināj.'!K61=0,,(1460*100/(1460-823.921169741025)-'Ēnojuma attālumi'!I61*100/(1460-823.921169741025)))</f>
        <v>0</v>
      </c>
      <c r="L61" s="11">
        <f>IF('Enojuma laiki bez_att. vājināj.'!L61=0,,(1460*100/(1460-823.921169741025)-'Ēnojuma attālumi'!J61*100/(1460-823.921169741025)))</f>
        <v>0</v>
      </c>
      <c r="M61" s="11">
        <f>IF('Enojuma laiki bez_att. vājināj.'!M61=0,,(1460*100/(1460-823.921169741025)-'Ēnojuma attālumi'!K61*100/(1460-823.921169741025)))</f>
        <v>0</v>
      </c>
      <c r="N61" s="11">
        <f>IF('Enojuma laiki bez_att. vājināj.'!N61=0,,(1460*100/(1460-823.921169741025)-'Ēnojuma attālumi'!L61*100/(1460-823.921169741025)))</f>
        <v>0</v>
      </c>
      <c r="O61" s="11">
        <f>IF('Enojuma laiki bez_att. vājināj.'!O61=0,,(1460*100/(1460-823.921169741025)-'Ēnojuma attālumi'!M61*100/(1460-823.921169741025)))</f>
        <v>0</v>
      </c>
      <c r="P61" s="11">
        <f>IF('Enojuma laiki bez_att. vājināj.'!P61=0,,(1460*100/(1460-823.921169741025)-'Ēnojuma attālumi'!N61*100/(1460-823.921169741025)))</f>
        <v>0</v>
      </c>
      <c r="Q61" s="11">
        <f>IF('Enojuma laiki bez_att. vājināj.'!Q61=0,,(1460*100/(1460-823.921169741025)-'Ēnojuma attālumi'!O61*100/(1460-823.921169741025)))</f>
        <v>0</v>
      </c>
      <c r="R61" s="11">
        <f>IF('Enojuma laiki bez_att. vājināj.'!R61=0,,(1460*100/(1460-823.921169741025)-'Ēnojuma attālumi'!P61*100/(1460-823.921169741025)))</f>
        <v>0</v>
      </c>
      <c r="S61" s="11">
        <f>IF('Enojuma laiki bez_att. vājināj.'!S61=0,,(1460*100/(1460-823.921169741025)-'Ēnojuma attālumi'!Q61*100/(1460-823.921169741025)))</f>
        <v>0</v>
      </c>
      <c r="T61" s="11">
        <f>IF('Enojuma laiki bez_att. vājināj.'!T61=0,,(1460*100/(1460-823.921169741025)-'Ēnojuma attālumi'!R61*100/(1460-823.921169741025)))</f>
        <v>0</v>
      </c>
      <c r="U61" s="11">
        <f>IF('Enojuma laiki bez_att. vājināj.'!U61=0,,(1460*100/(1460-823.921169741025)-'Ēnojuma attālumi'!S61*100/(1460-823.921169741025)))</f>
        <v>0</v>
      </c>
      <c r="V61" s="11">
        <f>IF('Enojuma laiki bez_att. vājināj.'!V61=0,,(1460*100/(1460-823.921169741025)-'Ēnojuma attālumi'!T61*100/(1460-823.921169741025)))</f>
        <v>0</v>
      </c>
      <c r="W61" s="11">
        <f>IF('Enojuma laiki bez_att. vājināj.'!W61=0,,(1460*100/(1460-823.921169741025)-'Ēnojuma attālumi'!U61*100/(1460-823.921169741025)))</f>
        <v>0</v>
      </c>
      <c r="X61" s="11">
        <f>IF('Enojuma laiki bez_att. vājināj.'!X61=0,,(1460*100/(1460-823.921169741025)-'Ēnojuma attālumi'!V61*100/(1460-823.921169741025)))</f>
        <v>0</v>
      </c>
      <c r="Y61" s="11">
        <f>IF('Enojuma laiki bez_att. vājināj.'!Y61=0,,(1460*100/(1460-823.921169741025)-'Ēnojuma attālumi'!W61*100/(1460-823.921169741025)))</f>
        <v>0</v>
      </c>
    </row>
    <row r="62" spans="1:25" x14ac:dyDescent="0.45">
      <c r="A62" s="4">
        <f>'Enojuma laiki bez_att. vājināj.'!A62</f>
        <v>0</v>
      </c>
      <c r="B62" s="5">
        <f>SUM(F62:Y62)</f>
        <v>0</v>
      </c>
      <c r="C62" s="12">
        <f t="shared" si="0"/>
        <v>0</v>
      </c>
      <c r="D62" s="19">
        <f>'Enojuma laiki bez_att. vājināj.'!D62</f>
        <v>0</v>
      </c>
      <c r="E62" s="25" t="s">
        <v>144</v>
      </c>
      <c r="F62" s="11">
        <f>IF('Enojuma laiki bez_att. vājināj.'!F62=0,,(1460*100/(1460-823.921169741025)-'Ēnojuma attālumi'!D62*100/(1460-823.921169741025)))</f>
        <v>0</v>
      </c>
      <c r="G62" s="11">
        <f>IF('Enojuma laiki bez_att. vājināj.'!G62=0,,(1460*100/(1460-823.921169741025)-'Ēnojuma attālumi'!E62*100/(1460-823.921169741025)))</f>
        <v>0</v>
      </c>
      <c r="H62" s="11">
        <f>IF('Enojuma laiki bez_att. vājināj.'!H62=0,,(1460*100/(1460-823.921169741025)-'Ēnojuma attālumi'!F62*100/(1460-823.921169741025)))</f>
        <v>0</v>
      </c>
      <c r="I62" s="11">
        <f>IF('Enojuma laiki bez_att. vājināj.'!I62=0,,(1460*100/(1460-823.921169741025)-'Ēnojuma attālumi'!G62*100/(1460-823.921169741025)))</f>
        <v>0</v>
      </c>
      <c r="J62" s="11">
        <f>IF('Enojuma laiki bez_att. vājināj.'!J62=0,,(1460*100/(1460-823.921169741025)-'Ēnojuma attālumi'!H62*100/(1460-823.921169741025)))</f>
        <v>0</v>
      </c>
      <c r="K62" s="11">
        <f>IF('Enojuma laiki bez_att. vājināj.'!K62=0,,(1460*100/(1460-823.921169741025)-'Ēnojuma attālumi'!I62*100/(1460-823.921169741025)))</f>
        <v>0</v>
      </c>
      <c r="L62" s="11">
        <f>IF('Enojuma laiki bez_att. vājināj.'!L62=0,,(1460*100/(1460-823.921169741025)-'Ēnojuma attālumi'!J62*100/(1460-823.921169741025)))</f>
        <v>0</v>
      </c>
      <c r="M62" s="11">
        <f>IF('Enojuma laiki bez_att. vājināj.'!M62=0,,(1460*100/(1460-823.921169741025)-'Ēnojuma attālumi'!K62*100/(1460-823.921169741025)))</f>
        <v>0</v>
      </c>
      <c r="N62" s="11">
        <f>IF('Enojuma laiki bez_att. vājināj.'!N62=0,,(1460*100/(1460-823.921169741025)-'Ēnojuma attālumi'!L62*100/(1460-823.921169741025)))</f>
        <v>0</v>
      </c>
      <c r="O62" s="11">
        <f>IF('Enojuma laiki bez_att. vājināj.'!O62=0,,(1460*100/(1460-823.921169741025)-'Ēnojuma attālumi'!M62*100/(1460-823.921169741025)))</f>
        <v>0</v>
      </c>
      <c r="P62" s="11">
        <f>IF('Enojuma laiki bez_att. vājināj.'!P62=0,,(1460*100/(1460-823.921169741025)-'Ēnojuma attālumi'!N62*100/(1460-823.921169741025)))</f>
        <v>0</v>
      </c>
      <c r="Q62" s="11">
        <f>IF('Enojuma laiki bez_att. vājināj.'!Q62=0,,(1460*100/(1460-823.921169741025)-'Ēnojuma attālumi'!O62*100/(1460-823.921169741025)))</f>
        <v>0</v>
      </c>
      <c r="R62" s="11">
        <f>IF('Enojuma laiki bez_att. vājināj.'!R62=0,,(1460*100/(1460-823.921169741025)-'Ēnojuma attālumi'!P62*100/(1460-823.921169741025)))</f>
        <v>0</v>
      </c>
      <c r="S62" s="11">
        <f>IF('Enojuma laiki bez_att. vājināj.'!S62=0,,(1460*100/(1460-823.921169741025)-'Ēnojuma attālumi'!Q62*100/(1460-823.921169741025)))</f>
        <v>0</v>
      </c>
      <c r="T62" s="11">
        <f>IF('Enojuma laiki bez_att. vājināj.'!T62=0,,(1460*100/(1460-823.921169741025)-'Ēnojuma attālumi'!R62*100/(1460-823.921169741025)))</f>
        <v>0</v>
      </c>
      <c r="U62" s="11">
        <f>IF('Enojuma laiki bez_att. vājināj.'!U62=0,,(1460*100/(1460-823.921169741025)-'Ēnojuma attālumi'!S62*100/(1460-823.921169741025)))</f>
        <v>0</v>
      </c>
      <c r="V62" s="11">
        <f>IF('Enojuma laiki bez_att. vājināj.'!V62=0,,(1460*100/(1460-823.921169741025)-'Ēnojuma attālumi'!T62*100/(1460-823.921169741025)))</f>
        <v>0</v>
      </c>
      <c r="W62" s="11">
        <f>IF('Enojuma laiki bez_att. vājināj.'!W62=0,,(1460*100/(1460-823.921169741025)-'Ēnojuma attālumi'!U62*100/(1460-823.921169741025)))</f>
        <v>0</v>
      </c>
      <c r="X62" s="11">
        <f>IF('Enojuma laiki bez_att. vājināj.'!X62=0,,(1460*100/(1460-823.921169741025)-'Ēnojuma attālumi'!V62*100/(1460-823.921169741025)))</f>
        <v>0</v>
      </c>
      <c r="Y62" s="11">
        <f>IF('Enojuma laiki bez_att. vājināj.'!Y62=0,,(1460*100/(1460-823.921169741025)-'Ēnojuma attālumi'!W62*100/(1460-823.921169741025)))</f>
        <v>0</v>
      </c>
    </row>
  </sheetData>
  <conditionalFormatting sqref="F2:Y62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2"/>
  <sheetViews>
    <sheetView tabSelected="1" zoomScaleNormal="100" workbookViewId="0">
      <selection activeCell="Q20" sqref="Q20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  <col min="6" max="25" width="9.59765625" customWidth="1"/>
  </cols>
  <sheetData>
    <row r="1" spans="1:25" ht="42.75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COUNTIF(F2:Y2,"&lt;&gt;00:00")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9">
        <f>SUM(F2:Y2)</f>
        <v>3.6111111111111115E-2</v>
      </c>
      <c r="E2" s="23" t="s">
        <v>65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0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3.6111111111111115E-2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  <c r="R2" s="1">
        <f>IF('Ēnojuma attālumi līdz 1460m'!P2=0,,MROUND('Ēnojuma laiki bez att. ierobež.'!P2*('Ēnojuma attālumu_1460m_punkti'!R2/100),TIME(0,1,0)))</f>
        <v>0</v>
      </c>
      <c r="S2" s="1">
        <f>IF('Ēnojuma attālumi līdz 1460m'!Q2=0,,MROUND('Ēnojuma laiki bez att. ierobež.'!Q2*('Ēnojuma attālumu_1460m_punkti'!S2/100),TIME(0,1,0)))</f>
        <v>0</v>
      </c>
      <c r="T2" s="1">
        <f>IF('Ēnojuma attālumi līdz 1460m'!R2=0,,MROUND('Ēnojuma laiki bez att. ierobež.'!R2*('Ēnojuma attālumu_1460m_punkti'!T2/100),TIME(0,1,0)))</f>
        <v>0</v>
      </c>
      <c r="U2" s="1">
        <f>IF('Ēnojuma attālumi līdz 1460m'!S2=0,,MROUND('Ēnojuma laiki bez att. ierobež.'!S2*('Ēnojuma attālumu_1460m_punkti'!U2/100),TIME(0,1,0)))</f>
        <v>0</v>
      </c>
      <c r="V2" s="1">
        <f>IF('Ēnojuma attālumi līdz 1460m'!T2=0,,MROUND('Ēnojuma laiki bez att. ierobež.'!T2*('Ēnojuma attālumu_1460m_punkti'!V2/100),TIME(0,1,0)))</f>
        <v>0</v>
      </c>
      <c r="W2" s="1">
        <f>IF('Ēnojuma attālumi līdz 1460m'!U2=0,,MROUND('Ēnojuma laiki bez att. ierobež.'!U2*('Ēnojuma attālumu_1460m_punkti'!W2/100),TIME(0,1,0)))</f>
        <v>0</v>
      </c>
      <c r="X2" s="1">
        <f>IF('Ēnojuma attālumi līdz 1460m'!V2=0,,MROUND('Ēnojuma laiki bez att. ierobež.'!V2*('Ēnojuma attālumu_1460m_punkti'!X2/100),TIME(0,1,0)))</f>
        <v>0</v>
      </c>
      <c r="Y2" s="1">
        <f>IF('Ēnojuma attālumi līdz 1460m'!W2=0,,MROUND('Ēnojuma laiki bez att. ierobež.'!W2*('Ēnojuma attālumu_1460m_punkti'!Y2/100),TIME(0,1,0)))</f>
        <v>0</v>
      </c>
    </row>
    <row r="3" spans="1:25" x14ac:dyDescent="0.45">
      <c r="A3" s="4">
        <f>COUNTIF(F3:Y3,"&lt;&gt;00:00")</f>
        <v>2</v>
      </c>
      <c r="B3" s="12">
        <f>IF('Ēnojuma attālumu_1460m_punkti'!B3=0,,'Ēnojuma attālumu_1460m_punkti'!B3)</f>
        <v>126.9588921217869</v>
      </c>
      <c r="C3" s="12">
        <f t="shared" ref="C3:C62" si="0">IF(A3=0,,B3/A3)</f>
        <v>63.479446060893451</v>
      </c>
      <c r="D3" s="29">
        <f>SUM(F3:Y3)</f>
        <v>1.0034722222222223</v>
      </c>
      <c r="E3" s="23" t="s">
        <v>67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0.81111111111111112</v>
      </c>
      <c r="I3" s="1">
        <f>IF('Ēnojuma attālumi līdz 1460m'!G3=0,,MROUND('Ēnojuma laiki bez att. ierobež.'!G3*('Ēnojuma attālumu_1460m_punkti'!I3/100),TIME(0,1,0)))</f>
        <v>0.19236111111111112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0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</v>
      </c>
      <c r="R3" s="1">
        <f>IF('Ēnojuma attālumi līdz 1460m'!P3=0,,MROUND('Ēnojuma laiki bez att. ierobež.'!P3*('Ēnojuma attālumu_1460m_punkti'!R3/100),TIME(0,1,0)))</f>
        <v>0</v>
      </c>
      <c r="S3" s="1">
        <f>IF('Ēnojuma attālumi līdz 1460m'!Q3=0,,MROUND('Ēnojuma laiki bez att. ierobež.'!Q3*('Ēnojuma attālumu_1460m_punkti'!S3/100),TIME(0,1,0)))</f>
        <v>0</v>
      </c>
      <c r="T3" s="1">
        <f>IF('Ēnojuma attālumi līdz 1460m'!R3=0,,MROUND('Ēnojuma laiki bez att. ierobež.'!R3*('Ēnojuma attālumu_1460m_punkti'!T3/100),TIME(0,1,0)))</f>
        <v>0</v>
      </c>
      <c r="U3" s="1">
        <f>IF('Ēnojuma attālumi līdz 1460m'!S3=0,,MROUND('Ēnojuma laiki bez att. ierobež.'!S3*('Ēnojuma attālumu_1460m_punkti'!U3/100),TIME(0,1,0)))</f>
        <v>0</v>
      </c>
      <c r="V3" s="1">
        <f>IF('Ēnojuma attālumi līdz 1460m'!T3=0,,MROUND('Ēnojuma laiki bez att. ierobež.'!T3*('Ēnojuma attālumu_1460m_punkti'!V3/100),TIME(0,1,0)))</f>
        <v>0</v>
      </c>
      <c r="W3" s="1">
        <f>IF('Ēnojuma attālumi līdz 1460m'!U3=0,,MROUND('Ēnojuma laiki bez att. ierobež.'!U3*('Ēnojuma attālumu_1460m_punkti'!W3/100),TIME(0,1,0)))</f>
        <v>0</v>
      </c>
      <c r="X3" s="1">
        <f>IF('Ēnojuma attālumi līdz 1460m'!V3=0,,MROUND('Ēnojuma laiki bez att. ierobež.'!V3*('Ēnojuma attālumu_1460m_punkti'!X3/100),TIME(0,1,0)))</f>
        <v>0</v>
      </c>
      <c r="Y3" s="1">
        <f>IF('Ēnojuma attālumi līdz 1460m'!W3=0,,MROUND('Ēnojuma laiki bez att. ierobež.'!W3*('Ēnojuma attālumu_1460m_punkti'!Y3/100),TIME(0,1,0)))</f>
        <v>0</v>
      </c>
    </row>
    <row r="4" spans="1:25" x14ac:dyDescent="0.45">
      <c r="A4" s="4">
        <f>COUNTIF(F4:Y4,"&lt;&gt;00:00")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9">
        <f>SUM(F4:Y4)</f>
        <v>0</v>
      </c>
      <c r="E4" s="23" t="s">
        <v>69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  <c r="R4" s="1">
        <f>IF('Ēnojuma attālumi līdz 1460m'!P4=0,,MROUND('Ēnojuma laiki bez att. ierobež.'!P4*('Ēnojuma attālumu_1460m_punkti'!R4/100),TIME(0,1,0)))</f>
        <v>0</v>
      </c>
      <c r="S4" s="1">
        <f>IF('Ēnojuma attālumi līdz 1460m'!Q4=0,,MROUND('Ēnojuma laiki bez att. ierobež.'!Q4*('Ēnojuma attālumu_1460m_punkti'!S4/100),TIME(0,1,0)))</f>
        <v>0</v>
      </c>
      <c r="T4" s="1">
        <f>IF('Ēnojuma attālumi līdz 1460m'!R4=0,,MROUND('Ēnojuma laiki bez att. ierobež.'!R4*('Ēnojuma attālumu_1460m_punkti'!T4/100),TIME(0,1,0)))</f>
        <v>0</v>
      </c>
      <c r="U4" s="1">
        <f>IF('Ēnojuma attālumi līdz 1460m'!S4=0,,MROUND('Ēnojuma laiki bez att. ierobež.'!S4*('Ēnojuma attālumu_1460m_punkti'!U4/100),TIME(0,1,0)))</f>
        <v>0</v>
      </c>
      <c r="V4" s="1">
        <f>IF('Ēnojuma attālumi līdz 1460m'!T4=0,,MROUND('Ēnojuma laiki bez att. ierobež.'!T4*('Ēnojuma attālumu_1460m_punkti'!V4/100),TIME(0,1,0)))</f>
        <v>0</v>
      </c>
      <c r="W4" s="1">
        <f>IF('Ēnojuma attālumi līdz 1460m'!U4=0,,MROUND('Ēnojuma laiki bez att. ierobež.'!U4*('Ēnojuma attālumu_1460m_punkti'!W4/100),TIME(0,1,0)))</f>
        <v>0</v>
      </c>
      <c r="X4" s="1">
        <f>IF('Ēnojuma attālumi līdz 1460m'!V4=0,,MROUND('Ēnojuma laiki bez att. ierobež.'!V4*('Ēnojuma attālumu_1460m_punkti'!X4/100),TIME(0,1,0)))</f>
        <v>0</v>
      </c>
      <c r="Y4" s="1">
        <f>IF('Ēnojuma attālumi līdz 1460m'!W4=0,,MROUND('Ēnojuma laiki bez att. ierobež.'!W4*('Ēnojuma attālumu_1460m_punkti'!Y4/100),TIME(0,1,0)))</f>
        <v>0</v>
      </c>
    </row>
    <row r="5" spans="1:25" x14ac:dyDescent="0.45">
      <c r="A5" s="4">
        <f>COUNTIF(F5:Y5,"&lt;&gt;00:00")</f>
        <v>1</v>
      </c>
      <c r="B5" s="12">
        <f>IF('Ēnojuma attālumu_1460m_punkti'!B5=0,,'Ēnojuma attālumu_1460m_punkti'!B5)</f>
        <v>42.639420356344004</v>
      </c>
      <c r="C5" s="12">
        <f t="shared" si="0"/>
        <v>42.639420356344004</v>
      </c>
      <c r="D5" s="19">
        <f>SUM(F5:Y5)</f>
        <v>0.25555555555555559</v>
      </c>
      <c r="E5" s="23" t="s">
        <v>71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0.25555555555555559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  <c r="R5" s="1">
        <f>IF('Ēnojuma attālumi līdz 1460m'!P5=0,,MROUND('Ēnojuma laiki bez att. ierobež.'!P5*('Ēnojuma attālumu_1460m_punkti'!R5/100),TIME(0,1,0)))</f>
        <v>0</v>
      </c>
      <c r="S5" s="1">
        <f>IF('Ēnojuma attālumi līdz 1460m'!Q5=0,,MROUND('Ēnojuma laiki bez att. ierobež.'!Q5*('Ēnojuma attālumu_1460m_punkti'!S5/100),TIME(0,1,0)))</f>
        <v>0</v>
      </c>
      <c r="T5" s="1">
        <f>IF('Ēnojuma attālumi līdz 1460m'!R5=0,,MROUND('Ēnojuma laiki bez att. ierobež.'!R5*('Ēnojuma attālumu_1460m_punkti'!T5/100),TIME(0,1,0)))</f>
        <v>0</v>
      </c>
      <c r="U5" s="1">
        <f>IF('Ēnojuma attālumi līdz 1460m'!S5=0,,MROUND('Ēnojuma laiki bez att. ierobež.'!S5*('Ēnojuma attālumu_1460m_punkti'!U5/100),TIME(0,1,0)))</f>
        <v>0</v>
      </c>
      <c r="V5" s="1">
        <f>IF('Ēnojuma attālumi līdz 1460m'!T5=0,,MROUND('Ēnojuma laiki bez att. ierobež.'!T5*('Ēnojuma attālumu_1460m_punkti'!V5/100),TIME(0,1,0)))</f>
        <v>0</v>
      </c>
      <c r="W5" s="1">
        <f>IF('Ēnojuma attālumi līdz 1460m'!U5=0,,MROUND('Ēnojuma laiki bez att. ierobež.'!U5*('Ēnojuma attālumu_1460m_punkti'!W5/100),TIME(0,1,0)))</f>
        <v>0</v>
      </c>
      <c r="X5" s="1">
        <f>IF('Ēnojuma attālumi līdz 1460m'!V5=0,,MROUND('Ēnojuma laiki bez att. ierobež.'!V5*('Ēnojuma attālumu_1460m_punkti'!X5/100),TIME(0,1,0)))</f>
        <v>0</v>
      </c>
      <c r="Y5" s="1">
        <f>IF('Ēnojuma attālumi līdz 1460m'!W5=0,,MROUND('Ēnojuma laiki bez att. ierobež.'!W5*('Ēnojuma attālumu_1460m_punkti'!Y5/100),TIME(0,1,0)))</f>
        <v>0</v>
      </c>
    </row>
    <row r="6" spans="1:25" x14ac:dyDescent="0.45">
      <c r="A6" s="4">
        <f>COUNTIF(F6:Y6,"&lt;&gt;00:00")</f>
        <v>2</v>
      </c>
      <c r="B6" s="12">
        <f>IF('Ēnojuma attālumu_1460m_punkti'!B6=0,,'Ēnojuma attālumu_1460m_punkti'!B6)</f>
        <v>60.628662323234551</v>
      </c>
      <c r="C6" s="12">
        <f t="shared" si="0"/>
        <v>30.314331161617275</v>
      </c>
      <c r="D6" s="19">
        <f>SUM(F6:Y6)</f>
        <v>0.13333333333333333</v>
      </c>
      <c r="E6" s="23" t="s">
        <v>73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  <c r="R6" s="1">
        <f>IF('Ēnojuma attālumi līdz 1460m'!P6=0,,MROUND('Ēnojuma laiki bez att. ierobež.'!P6*('Ēnojuma attālumu_1460m_punkti'!R6/100),TIME(0,1,0)))</f>
        <v>0</v>
      </c>
      <c r="S6" s="1">
        <f>IF('Ēnojuma attālumi līdz 1460m'!Q6=0,,MROUND('Ēnojuma laiki bez att. ierobež.'!Q6*('Ēnojuma attālumu_1460m_punkti'!S6/100),TIME(0,1,0)))</f>
        <v>0</v>
      </c>
      <c r="T6" s="1">
        <f>IF('Ēnojuma attālumi līdz 1460m'!R6=0,,MROUND('Ēnojuma laiki bez att. ierobež.'!R6*('Ēnojuma attālumu_1460m_punkti'!T6/100),TIME(0,1,0)))</f>
        <v>0</v>
      </c>
      <c r="U6" s="1">
        <f>IF('Ēnojuma attālumi līdz 1460m'!S6=0,,MROUND('Ēnojuma laiki bez att. ierobež.'!S6*('Ēnojuma attālumu_1460m_punkti'!U6/100),TIME(0,1,0)))</f>
        <v>0</v>
      </c>
      <c r="V6" s="1">
        <f>IF('Ēnojuma attālumi līdz 1460m'!T6=0,,MROUND('Ēnojuma laiki bez att. ierobež.'!T6*('Ēnojuma attālumu_1460m_punkti'!V6/100),TIME(0,1,0)))</f>
        <v>1.388888888888889E-2</v>
      </c>
      <c r="W6" s="1">
        <f>IF('Ēnojuma attālumi līdz 1460m'!U6=0,,MROUND('Ēnojuma laiki bez att. ierobež.'!U6*('Ēnojuma attālumu_1460m_punkti'!W6/100),TIME(0,1,0)))</f>
        <v>0</v>
      </c>
      <c r="X6" s="1">
        <f>IF('Ēnojuma attālumi līdz 1460m'!V6=0,,MROUND('Ēnojuma laiki bez att. ierobež.'!V6*('Ēnojuma attālumu_1460m_punkti'!X6/100),TIME(0,1,0)))</f>
        <v>0</v>
      </c>
      <c r="Y6" s="1">
        <f>IF('Ēnojuma attālumi līdz 1460m'!W6=0,,MROUND('Ēnojuma laiki bez att. ierobež.'!W6*('Ēnojuma attālumu_1460m_punkti'!Y6/100),TIME(0,1,0)))</f>
        <v>0.11944444444444445</v>
      </c>
    </row>
    <row r="7" spans="1:25" x14ac:dyDescent="0.45">
      <c r="A7" s="4">
        <f>COUNTIF(F7:Y7,"&lt;&gt;00:00")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9">
        <f>SUM(F7:Y7)</f>
        <v>0</v>
      </c>
      <c r="E7" s="23" t="s">
        <v>74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  <c r="R7" s="1">
        <f>IF('Ēnojuma attālumi līdz 1460m'!P7=0,,MROUND('Ēnojuma laiki bez att. ierobež.'!P7*('Ēnojuma attālumu_1460m_punkti'!R7/100),TIME(0,1,0)))</f>
        <v>0</v>
      </c>
      <c r="S7" s="1">
        <f>IF('Ēnojuma attālumi līdz 1460m'!Q7=0,,MROUND('Ēnojuma laiki bez att. ierobež.'!Q7*('Ēnojuma attālumu_1460m_punkti'!S7/100),TIME(0,1,0)))</f>
        <v>0</v>
      </c>
      <c r="T7" s="1">
        <f>IF('Ēnojuma attālumi līdz 1460m'!R7=0,,MROUND('Ēnojuma laiki bez att. ierobež.'!R7*('Ēnojuma attālumu_1460m_punkti'!T7/100),TIME(0,1,0)))</f>
        <v>0</v>
      </c>
      <c r="U7" s="1">
        <f>IF('Ēnojuma attālumi līdz 1460m'!S7=0,,MROUND('Ēnojuma laiki bez att. ierobež.'!S7*('Ēnojuma attālumu_1460m_punkti'!U7/100),TIME(0,1,0)))</f>
        <v>0</v>
      </c>
      <c r="V7" s="1">
        <f>IF('Ēnojuma attālumi līdz 1460m'!T7=0,,MROUND('Ēnojuma laiki bez att. ierobež.'!T7*('Ēnojuma attālumu_1460m_punkti'!V7/100),TIME(0,1,0)))</f>
        <v>0</v>
      </c>
      <c r="W7" s="1">
        <f>IF('Ēnojuma attālumi līdz 1460m'!U7=0,,MROUND('Ēnojuma laiki bez att. ierobež.'!U7*('Ēnojuma attālumu_1460m_punkti'!W7/100),TIME(0,1,0)))</f>
        <v>0</v>
      </c>
      <c r="X7" s="1">
        <f>IF('Ēnojuma attālumi līdz 1460m'!V7=0,,MROUND('Ēnojuma laiki bez att. ierobež.'!V7*('Ēnojuma attālumu_1460m_punkti'!X7/100),TIME(0,1,0)))</f>
        <v>0</v>
      </c>
      <c r="Y7" s="1">
        <f>IF('Ēnojuma attālumi līdz 1460m'!W7=0,,MROUND('Ēnojuma laiki bez att. ierobež.'!W7*('Ēnojuma attālumu_1460m_punkti'!Y7/100),TIME(0,1,0)))</f>
        <v>0</v>
      </c>
    </row>
    <row r="8" spans="1:25" x14ac:dyDescent="0.45">
      <c r="A8" s="4">
        <f>COUNTIF(F8:Y8,"&lt;&gt;00:00")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9">
        <f>SUM(F8:Y8)</f>
        <v>0</v>
      </c>
      <c r="E8" s="23" t="s">
        <v>75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  <c r="R8" s="1">
        <f>IF('Ēnojuma attālumi līdz 1460m'!P8=0,,MROUND('Ēnojuma laiki bez att. ierobež.'!P8*('Ēnojuma attālumu_1460m_punkti'!R8/100),TIME(0,1,0)))</f>
        <v>0</v>
      </c>
      <c r="S8" s="1">
        <f>IF('Ēnojuma attālumi līdz 1460m'!Q8=0,,MROUND('Ēnojuma laiki bez att. ierobež.'!Q8*('Ēnojuma attālumu_1460m_punkti'!S8/100),TIME(0,1,0)))</f>
        <v>0</v>
      </c>
      <c r="T8" s="1">
        <f>IF('Ēnojuma attālumi līdz 1460m'!R8=0,,MROUND('Ēnojuma laiki bez att. ierobež.'!R8*('Ēnojuma attālumu_1460m_punkti'!T8/100),TIME(0,1,0)))</f>
        <v>0</v>
      </c>
      <c r="U8" s="1">
        <f>IF('Ēnojuma attālumi līdz 1460m'!S8=0,,MROUND('Ēnojuma laiki bez att. ierobež.'!S8*('Ēnojuma attālumu_1460m_punkti'!U8/100),TIME(0,1,0)))</f>
        <v>0</v>
      </c>
      <c r="V8" s="1">
        <f>IF('Ēnojuma attālumi līdz 1460m'!T8=0,,MROUND('Ēnojuma laiki bez att. ierobež.'!T8*('Ēnojuma attālumu_1460m_punkti'!V8/100),TIME(0,1,0)))</f>
        <v>0</v>
      </c>
      <c r="W8" s="1">
        <f>IF('Ēnojuma attālumi līdz 1460m'!U8=0,,MROUND('Ēnojuma laiki bez att. ierobež.'!U8*('Ēnojuma attālumu_1460m_punkti'!W8/100),TIME(0,1,0)))</f>
        <v>0</v>
      </c>
      <c r="X8" s="1">
        <f>IF('Ēnojuma attālumi līdz 1460m'!V8=0,,MROUND('Ēnojuma laiki bez att. ierobež.'!V8*('Ēnojuma attālumu_1460m_punkti'!X8/100),TIME(0,1,0)))</f>
        <v>0</v>
      </c>
      <c r="Y8" s="1">
        <f>IF('Ēnojuma attālumi līdz 1460m'!W8=0,,MROUND('Ēnojuma laiki bez att. ierobež.'!W8*('Ēnojuma attālumu_1460m_punkti'!Y8/100),TIME(0,1,0)))</f>
        <v>0</v>
      </c>
    </row>
    <row r="9" spans="1:25" x14ac:dyDescent="0.45">
      <c r="A9" s="4">
        <f>COUNTIF(F9:Y9,"&lt;&gt;00:00")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9">
        <f>SUM(F9:Y9)</f>
        <v>0</v>
      </c>
      <c r="E9" s="23" t="s">
        <v>76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  <c r="R9" s="1">
        <f>IF('Ēnojuma attālumi līdz 1460m'!P9=0,,MROUND('Ēnojuma laiki bez att. ierobež.'!P9*('Ēnojuma attālumu_1460m_punkti'!R9/100),TIME(0,1,0)))</f>
        <v>0</v>
      </c>
      <c r="S9" s="1">
        <f>IF('Ēnojuma attālumi līdz 1460m'!Q9=0,,MROUND('Ēnojuma laiki bez att. ierobež.'!Q9*('Ēnojuma attālumu_1460m_punkti'!S9/100),TIME(0,1,0)))</f>
        <v>0</v>
      </c>
      <c r="T9" s="1">
        <f>IF('Ēnojuma attālumi līdz 1460m'!R9=0,,MROUND('Ēnojuma laiki bez att. ierobež.'!R9*('Ēnojuma attālumu_1460m_punkti'!T9/100),TIME(0,1,0)))</f>
        <v>0</v>
      </c>
      <c r="U9" s="1">
        <f>IF('Ēnojuma attālumi līdz 1460m'!S9=0,,MROUND('Ēnojuma laiki bez att. ierobež.'!S9*('Ēnojuma attālumu_1460m_punkti'!U9/100),TIME(0,1,0)))</f>
        <v>0</v>
      </c>
      <c r="V9" s="1">
        <f>IF('Ēnojuma attālumi līdz 1460m'!T9=0,,MROUND('Ēnojuma laiki bez att. ierobež.'!T9*('Ēnojuma attālumu_1460m_punkti'!V9/100),TIME(0,1,0)))</f>
        <v>0</v>
      </c>
      <c r="W9" s="1">
        <f>IF('Ēnojuma attālumi līdz 1460m'!U9=0,,MROUND('Ēnojuma laiki bez att. ierobež.'!U9*('Ēnojuma attālumu_1460m_punkti'!W9/100),TIME(0,1,0)))</f>
        <v>0</v>
      </c>
      <c r="X9" s="1">
        <f>IF('Ēnojuma attālumi līdz 1460m'!V9=0,,MROUND('Ēnojuma laiki bez att. ierobež.'!V9*('Ēnojuma attālumu_1460m_punkti'!X9/100),TIME(0,1,0)))</f>
        <v>0</v>
      </c>
      <c r="Y9" s="1">
        <f>IF('Ēnojuma attālumi līdz 1460m'!W9=0,,MROUND('Ēnojuma laiki bez att. ierobež.'!W9*('Ēnojuma attālumu_1460m_punkti'!Y9/100),TIME(0,1,0)))</f>
        <v>0</v>
      </c>
    </row>
    <row r="10" spans="1:25" x14ac:dyDescent="0.45">
      <c r="A10" s="4">
        <f>COUNTIF(F10:Y10,"&lt;&gt;00:00")</f>
        <v>0</v>
      </c>
      <c r="B10" s="12">
        <f>IF('Ēnojuma attālumu_1460m_punkti'!B10=0,,'Ēnojuma attālumu_1460m_punkti'!B10)</f>
        <v>0</v>
      </c>
      <c r="C10" s="12">
        <f t="shared" si="0"/>
        <v>0</v>
      </c>
      <c r="D10" s="19">
        <f>SUM(F10:Y10)</f>
        <v>0</v>
      </c>
      <c r="E10" s="23" t="s">
        <v>77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0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  <c r="R10" s="1">
        <f>IF('Ēnojuma attālumi līdz 1460m'!P10=0,,MROUND('Ēnojuma laiki bez att. ierobež.'!P10*('Ēnojuma attālumu_1460m_punkti'!R10/100),TIME(0,1,0)))</f>
        <v>0</v>
      </c>
      <c r="S10" s="1">
        <f>IF('Ēnojuma attālumi līdz 1460m'!Q10=0,,MROUND('Ēnojuma laiki bez att. ierobež.'!Q10*('Ēnojuma attālumu_1460m_punkti'!S10/100),TIME(0,1,0)))</f>
        <v>0</v>
      </c>
      <c r="T10" s="1">
        <f>IF('Ēnojuma attālumi līdz 1460m'!R10=0,,MROUND('Ēnojuma laiki bez att. ierobež.'!R10*('Ēnojuma attālumu_1460m_punkti'!T10/100),TIME(0,1,0)))</f>
        <v>0</v>
      </c>
      <c r="U10" s="1">
        <f>IF('Ēnojuma attālumi līdz 1460m'!S10=0,,MROUND('Ēnojuma laiki bez att. ierobež.'!S10*('Ēnojuma attālumu_1460m_punkti'!U10/100),TIME(0,1,0)))</f>
        <v>0</v>
      </c>
      <c r="V10" s="1">
        <f>IF('Ēnojuma attālumi līdz 1460m'!T10=0,,MROUND('Ēnojuma laiki bez att. ierobež.'!T10*('Ēnojuma attālumu_1460m_punkti'!V10/100),TIME(0,1,0)))</f>
        <v>0</v>
      </c>
      <c r="W10" s="1">
        <f>IF('Ēnojuma attālumi līdz 1460m'!U10=0,,MROUND('Ēnojuma laiki bez att. ierobež.'!U10*('Ēnojuma attālumu_1460m_punkti'!W10/100),TIME(0,1,0)))</f>
        <v>0</v>
      </c>
      <c r="X10" s="1">
        <f>IF('Ēnojuma attālumi līdz 1460m'!V10=0,,MROUND('Ēnojuma laiki bez att. ierobež.'!V10*('Ēnojuma attālumu_1460m_punkti'!X10/100),TIME(0,1,0)))</f>
        <v>0</v>
      </c>
      <c r="Y10" s="1">
        <f>IF('Ēnojuma attālumi līdz 1460m'!W10=0,,MROUND('Ēnojuma laiki bez att. ierobež.'!W10*('Ēnojuma attālumu_1460m_punkti'!Y10/100),TIME(0,1,0)))</f>
        <v>0</v>
      </c>
    </row>
    <row r="11" spans="1:25" x14ac:dyDescent="0.45">
      <c r="A11" s="4">
        <f>COUNTIF(F11:Y11,"&lt;&gt;00:00")</f>
        <v>1</v>
      </c>
      <c r="B11" s="12">
        <f>IF('Ēnojuma attālumu_1460m_punkti'!B11=0,,'Ēnojuma attālumu_1460m_punkti'!B11)</f>
        <v>34.128479926953673</v>
      </c>
      <c r="C11" s="12">
        <f t="shared" si="0"/>
        <v>34.128479926953673</v>
      </c>
      <c r="D11" s="19">
        <f>SUM(F11:Y11)</f>
        <v>0.11805555555555557</v>
      </c>
      <c r="E11" s="23" t="s">
        <v>79</v>
      </c>
      <c r="F11" s="1">
        <f>IF('Ēnojuma attālumi līdz 1460m'!D11=0,,MROUND('Ēnojuma laiki bez att. ierobež.'!D11*('Ēnojuma attālumu_1460m_punkti'!F11/100),TIME(0,1,0)))</f>
        <v>0</v>
      </c>
      <c r="G11" s="1">
        <f>IF('Ēnojuma attālumi līdz 1460m'!E11=0,,MROUND('Ēnojuma laiki bez att. ierobež.'!E11*('Ēnojuma attālumu_1460m_punkti'!G11/100),TIME(0,1,0)))</f>
        <v>0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0.11805555555555557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  <c r="R11" s="1">
        <f>IF('Ēnojuma attālumi līdz 1460m'!P11=0,,MROUND('Ēnojuma laiki bez att. ierobež.'!P11*('Ēnojuma attālumu_1460m_punkti'!R11/100),TIME(0,1,0)))</f>
        <v>0</v>
      </c>
      <c r="S11" s="1">
        <f>IF('Ēnojuma attālumi līdz 1460m'!Q11=0,,MROUND('Ēnojuma laiki bez att. ierobež.'!Q11*('Ēnojuma attālumu_1460m_punkti'!S11/100),TIME(0,1,0)))</f>
        <v>0</v>
      </c>
      <c r="T11" s="1">
        <f>IF('Ēnojuma attālumi līdz 1460m'!R11=0,,MROUND('Ēnojuma laiki bez att. ierobež.'!R11*('Ēnojuma attālumu_1460m_punkti'!T11/100),TIME(0,1,0)))</f>
        <v>0</v>
      </c>
      <c r="U11" s="1">
        <f>IF('Ēnojuma attālumi līdz 1460m'!S11=0,,MROUND('Ēnojuma laiki bez att. ierobež.'!S11*('Ēnojuma attālumu_1460m_punkti'!U11/100),TIME(0,1,0)))</f>
        <v>0</v>
      </c>
      <c r="V11" s="1">
        <f>IF('Ēnojuma attālumi līdz 1460m'!T11=0,,MROUND('Ēnojuma laiki bez att. ierobež.'!T11*('Ēnojuma attālumu_1460m_punkti'!V11/100),TIME(0,1,0)))</f>
        <v>0</v>
      </c>
      <c r="W11" s="1">
        <f>IF('Ēnojuma attālumi līdz 1460m'!U11=0,,MROUND('Ēnojuma laiki bez att. ierobež.'!U11*('Ēnojuma attālumu_1460m_punkti'!W11/100),TIME(0,1,0)))</f>
        <v>0</v>
      </c>
      <c r="X11" s="1">
        <f>IF('Ēnojuma attālumi līdz 1460m'!V11=0,,MROUND('Ēnojuma laiki bez att. ierobež.'!V11*('Ēnojuma attālumu_1460m_punkti'!X11/100),TIME(0,1,0)))</f>
        <v>0</v>
      </c>
      <c r="Y11" s="1">
        <f>IF('Ēnojuma attālumi līdz 1460m'!W11=0,,MROUND('Ēnojuma laiki bez att. ierobež.'!W11*('Ēnojuma attālumu_1460m_punkti'!Y11/100),TIME(0,1,0)))</f>
        <v>0</v>
      </c>
    </row>
    <row r="12" spans="1:25" x14ac:dyDescent="0.45">
      <c r="A12" s="4">
        <f>COUNTIF(F12:Y12,"&lt;&gt;00:00")</f>
        <v>1</v>
      </c>
      <c r="B12" s="12">
        <f>IF('Ēnojuma attālumu_1460m_punkti'!B12=0,,'Ēnojuma attālumu_1460m_punkti'!B12)</f>
        <v>54.042754233124981</v>
      </c>
      <c r="C12" s="12">
        <f t="shared" si="0"/>
        <v>54.042754233124981</v>
      </c>
      <c r="D12" s="19">
        <f>SUM(F12:Y12)</f>
        <v>0.25138888888888888</v>
      </c>
      <c r="E12" s="23" t="s">
        <v>80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0.25138888888888888</v>
      </c>
      <c r="P12" s="1">
        <f>IF('Ēnojuma attālumi līdz 1460m'!N12=0,,MROUND('Ēnojuma laiki bez att. ierobež.'!N12*('Ēnojuma attālumu_1460m_punkti'!P12/100),TIME(0,1,0)))</f>
        <v>0</v>
      </c>
      <c r="Q12" s="1">
        <f>IF('Ēnojuma attālumi līdz 1460m'!O12=0,,MROUND('Ēnojuma laiki bez att. ierobež.'!O12*('Ēnojuma attālumu_1460m_punkti'!Q12/100),TIME(0,1,0)))</f>
        <v>0</v>
      </c>
      <c r="R12" s="1">
        <f>IF('Ēnojuma attālumi līdz 1460m'!P12=0,,MROUND('Ēnojuma laiki bez att. ierobež.'!P12*('Ēnojuma attālumu_1460m_punkti'!R12/100),TIME(0,1,0)))</f>
        <v>0</v>
      </c>
      <c r="S12" s="1">
        <f>IF('Ēnojuma attālumi līdz 1460m'!Q12=0,,MROUND('Ēnojuma laiki bez att. ierobež.'!Q12*('Ēnojuma attālumu_1460m_punkti'!S12/100),TIME(0,1,0)))</f>
        <v>0</v>
      </c>
      <c r="T12" s="1">
        <f>IF('Ēnojuma attālumi līdz 1460m'!R12=0,,MROUND('Ēnojuma laiki bez att. ierobež.'!R12*('Ēnojuma attālumu_1460m_punkti'!T12/100),TIME(0,1,0)))</f>
        <v>0</v>
      </c>
      <c r="U12" s="1">
        <f>IF('Ēnojuma attālumi līdz 1460m'!S12=0,,MROUND('Ēnojuma laiki bez att. ierobež.'!S12*('Ēnojuma attālumu_1460m_punkti'!U12/100),TIME(0,1,0)))</f>
        <v>0</v>
      </c>
      <c r="V12" s="1">
        <f>IF('Ēnojuma attālumi līdz 1460m'!T12=0,,MROUND('Ēnojuma laiki bez att. ierobež.'!T12*('Ēnojuma attālumu_1460m_punkti'!V12/100),TIME(0,1,0)))</f>
        <v>0</v>
      </c>
      <c r="W12" s="1">
        <f>IF('Ēnojuma attālumi līdz 1460m'!U12=0,,MROUND('Ēnojuma laiki bez att. ierobež.'!U12*('Ēnojuma attālumu_1460m_punkti'!W12/100),TIME(0,1,0)))</f>
        <v>0</v>
      </c>
      <c r="X12" s="1">
        <f>IF('Ēnojuma attālumi līdz 1460m'!V12=0,,MROUND('Ēnojuma laiki bez att. ierobež.'!V12*('Ēnojuma attālumu_1460m_punkti'!X12/100),TIME(0,1,0)))</f>
        <v>0</v>
      </c>
      <c r="Y12" s="1">
        <f>IF('Ēnojuma attālumi līdz 1460m'!W12=0,,MROUND('Ēnojuma laiki bez att. ierobež.'!W12*('Ēnojuma attālumu_1460m_punkti'!Y12/100),TIME(0,1,0)))</f>
        <v>0</v>
      </c>
    </row>
    <row r="13" spans="1:25" x14ac:dyDescent="0.45">
      <c r="A13" s="4">
        <f>COUNTIF(F13:Y13,"&lt;&gt;00:00")</f>
        <v>0</v>
      </c>
      <c r="B13" s="12">
        <f>IF('Ēnojuma attālumu_1460m_punkti'!B13=0,,'Ēnojuma attālumu_1460m_punkti'!B13)</f>
        <v>0</v>
      </c>
      <c r="C13" s="12">
        <f t="shared" si="0"/>
        <v>0</v>
      </c>
      <c r="D13" s="19">
        <f>SUM(F13:Y13)</f>
        <v>0</v>
      </c>
      <c r="E13" s="23" t="s">
        <v>81</v>
      </c>
      <c r="F13" s="1">
        <f>IF('Ēnojuma attālumi līdz 1460m'!D13=0,,MROUND('Ēnojuma laiki bez att. ierobež.'!D13*('Ēnojuma attālumu_1460m_punkti'!F13/100),TIME(0,1,0)))</f>
        <v>0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  <c r="R13" s="1">
        <f>IF('Ēnojuma attālumi līdz 1460m'!P13=0,,MROUND('Ēnojuma laiki bez att. ierobež.'!P13*('Ēnojuma attālumu_1460m_punkti'!R13/100),TIME(0,1,0)))</f>
        <v>0</v>
      </c>
      <c r="S13" s="1">
        <f>IF('Ēnojuma attālumi līdz 1460m'!Q13=0,,MROUND('Ēnojuma laiki bez att. ierobež.'!Q13*('Ēnojuma attālumu_1460m_punkti'!S13/100),TIME(0,1,0)))</f>
        <v>0</v>
      </c>
      <c r="T13" s="1">
        <f>IF('Ēnojuma attālumi līdz 1460m'!R13=0,,MROUND('Ēnojuma laiki bez att. ierobež.'!R13*('Ēnojuma attālumu_1460m_punkti'!T13/100),TIME(0,1,0)))</f>
        <v>0</v>
      </c>
      <c r="U13" s="1">
        <f>IF('Ēnojuma attālumi līdz 1460m'!S13=0,,MROUND('Ēnojuma laiki bez att. ierobež.'!S13*('Ēnojuma attālumu_1460m_punkti'!U13/100),TIME(0,1,0)))</f>
        <v>0</v>
      </c>
      <c r="V13" s="1">
        <f>IF('Ēnojuma attālumi līdz 1460m'!T13=0,,MROUND('Ēnojuma laiki bez att. ierobež.'!T13*('Ēnojuma attālumu_1460m_punkti'!V13/100),TIME(0,1,0)))</f>
        <v>0</v>
      </c>
      <c r="W13" s="1">
        <f>IF('Ēnojuma attālumi līdz 1460m'!U13=0,,MROUND('Ēnojuma laiki bez att. ierobež.'!U13*('Ēnojuma attālumu_1460m_punkti'!W13/100),TIME(0,1,0)))</f>
        <v>0</v>
      </c>
      <c r="X13" s="1">
        <f>IF('Ēnojuma attālumi līdz 1460m'!V13=0,,MROUND('Ēnojuma laiki bez att. ierobež.'!V13*('Ēnojuma attālumu_1460m_punkti'!X13/100),TIME(0,1,0)))</f>
        <v>0</v>
      </c>
      <c r="Y13" s="1">
        <f>IF('Ēnojuma attālumi līdz 1460m'!W13=0,,MROUND('Ēnojuma laiki bez att. ierobež.'!W13*('Ēnojuma attālumu_1460m_punkti'!Y13/100),TIME(0,1,0)))</f>
        <v>0</v>
      </c>
    </row>
    <row r="14" spans="1:25" x14ac:dyDescent="0.45">
      <c r="A14" s="4">
        <f>COUNTIF(F14:Y14,"&lt;&gt;00:00")</f>
        <v>0</v>
      </c>
      <c r="B14" s="12">
        <f>IF('Ēnojuma attālumu_1460m_punkti'!B14=0,,'Ēnojuma attālumu_1460m_punkti'!B14)</f>
        <v>0</v>
      </c>
      <c r="C14" s="12">
        <f t="shared" si="0"/>
        <v>0</v>
      </c>
      <c r="D14" s="19">
        <f>SUM(F14:Y14)</f>
        <v>0</v>
      </c>
      <c r="E14" s="23" t="s">
        <v>82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0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</v>
      </c>
      <c r="R14" s="1">
        <f>IF('Ēnojuma attālumi līdz 1460m'!P14=0,,MROUND('Ēnojuma laiki bez att. ierobež.'!P14*('Ēnojuma attālumu_1460m_punkti'!R14/100),TIME(0,1,0)))</f>
        <v>0</v>
      </c>
      <c r="S14" s="1">
        <f>IF('Ēnojuma attālumi līdz 1460m'!Q14=0,,MROUND('Ēnojuma laiki bez att. ierobež.'!Q14*('Ēnojuma attālumu_1460m_punkti'!S14/100),TIME(0,1,0)))</f>
        <v>0</v>
      </c>
      <c r="T14" s="1">
        <f>IF('Ēnojuma attālumi līdz 1460m'!R14=0,,MROUND('Ēnojuma laiki bez att. ierobež.'!R14*('Ēnojuma attālumu_1460m_punkti'!T14/100),TIME(0,1,0)))</f>
        <v>0</v>
      </c>
      <c r="U14" s="1">
        <f>IF('Ēnojuma attālumi līdz 1460m'!S14=0,,MROUND('Ēnojuma laiki bez att. ierobež.'!S14*('Ēnojuma attālumu_1460m_punkti'!U14/100),TIME(0,1,0)))</f>
        <v>0</v>
      </c>
      <c r="V14" s="1">
        <f>IF('Ēnojuma attālumi līdz 1460m'!T14=0,,MROUND('Ēnojuma laiki bez att. ierobež.'!T14*('Ēnojuma attālumu_1460m_punkti'!V14/100),TIME(0,1,0)))</f>
        <v>0</v>
      </c>
      <c r="W14" s="1">
        <f>IF('Ēnojuma attālumi līdz 1460m'!U14=0,,MROUND('Ēnojuma laiki bez att. ierobež.'!U14*('Ēnojuma attālumu_1460m_punkti'!W14/100),TIME(0,1,0)))</f>
        <v>0</v>
      </c>
      <c r="X14" s="1">
        <f>IF('Ēnojuma attālumi līdz 1460m'!V14=0,,MROUND('Ēnojuma laiki bez att. ierobež.'!V14*('Ēnojuma attālumu_1460m_punkti'!X14/100),TIME(0,1,0)))</f>
        <v>0</v>
      </c>
      <c r="Y14" s="1">
        <f>IF('Ēnojuma attālumi līdz 1460m'!W14=0,,MROUND('Ēnojuma laiki bez att. ierobež.'!W14*('Ēnojuma attālumu_1460m_punkti'!Y14/100),TIME(0,1,0)))</f>
        <v>0</v>
      </c>
    </row>
    <row r="15" spans="1:25" x14ac:dyDescent="0.45">
      <c r="A15" s="4">
        <f>COUNTIF(F15:Y15,"&lt;&gt;00:00")</f>
        <v>0</v>
      </c>
      <c r="B15" s="12">
        <f>IF('Ēnojuma attālumu_1460m_punkti'!B15=0,,'Ēnojuma attālumu_1460m_punkti'!B15)</f>
        <v>0</v>
      </c>
      <c r="C15" s="12">
        <f t="shared" si="0"/>
        <v>0</v>
      </c>
      <c r="D15" s="19">
        <f>SUM(F15:Y15)</f>
        <v>0</v>
      </c>
      <c r="E15" s="23" t="s">
        <v>84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  <c r="R15" s="1">
        <f>IF('Ēnojuma attālumi līdz 1460m'!P15=0,,MROUND('Ēnojuma laiki bez att. ierobež.'!P15*('Ēnojuma attālumu_1460m_punkti'!R15/100),TIME(0,1,0)))</f>
        <v>0</v>
      </c>
      <c r="S15" s="1">
        <f>IF('Ēnojuma attālumi līdz 1460m'!Q15=0,,MROUND('Ēnojuma laiki bez att. ierobež.'!Q15*('Ēnojuma attālumu_1460m_punkti'!S15/100),TIME(0,1,0)))</f>
        <v>0</v>
      </c>
      <c r="T15" s="1">
        <f>IF('Ēnojuma attālumi līdz 1460m'!R15=0,,MROUND('Ēnojuma laiki bez att. ierobež.'!R15*('Ēnojuma attālumu_1460m_punkti'!T15/100),TIME(0,1,0)))</f>
        <v>0</v>
      </c>
      <c r="U15" s="1">
        <f>IF('Ēnojuma attālumi līdz 1460m'!S15=0,,MROUND('Ēnojuma laiki bez att. ierobež.'!S15*('Ēnojuma attālumu_1460m_punkti'!U15/100),TIME(0,1,0)))</f>
        <v>0</v>
      </c>
      <c r="V15" s="1">
        <f>IF('Ēnojuma attālumi līdz 1460m'!T15=0,,MROUND('Ēnojuma laiki bez att. ierobež.'!T15*('Ēnojuma attālumu_1460m_punkti'!V15/100),TIME(0,1,0)))</f>
        <v>0</v>
      </c>
      <c r="W15" s="1">
        <f>IF('Ēnojuma attālumi līdz 1460m'!U15=0,,MROUND('Ēnojuma laiki bez att. ierobež.'!U15*('Ēnojuma attālumu_1460m_punkti'!W15/100),TIME(0,1,0)))</f>
        <v>0</v>
      </c>
      <c r="X15" s="1">
        <f>IF('Ēnojuma attālumi līdz 1460m'!V15=0,,MROUND('Ēnojuma laiki bez att. ierobež.'!V15*('Ēnojuma attālumu_1460m_punkti'!X15/100),TIME(0,1,0)))</f>
        <v>0</v>
      </c>
      <c r="Y15" s="1">
        <f>IF('Ēnojuma attālumi līdz 1460m'!W15=0,,MROUND('Ēnojuma laiki bez att. ierobež.'!W15*('Ēnojuma attālumu_1460m_punkti'!Y15/100),TIME(0,1,0)))</f>
        <v>0</v>
      </c>
    </row>
    <row r="16" spans="1:25" x14ac:dyDescent="0.45">
      <c r="A16" s="4">
        <f>COUNTIF(F16:Y16,"&lt;&gt;00:00")</f>
        <v>0</v>
      </c>
      <c r="B16" s="12">
        <f>IF('Ēnojuma attālumu_1460m_punkti'!B16=0,,'Ēnojuma attālumu_1460m_punkti'!B16)</f>
        <v>0</v>
      </c>
      <c r="C16" s="12">
        <f t="shared" si="0"/>
        <v>0</v>
      </c>
      <c r="D16" s="19">
        <f>SUM(F16:Y16)</f>
        <v>0</v>
      </c>
      <c r="E16" s="23" t="s">
        <v>85</v>
      </c>
      <c r="F16" s="1">
        <f>IF('Ēnojuma attālumi līdz 1460m'!D16=0,,MROUND('Ēnojuma laiki bez att. ierobež.'!D16*('Ēnojuma attālumu_1460m_punkti'!F16/100),TIME(0,1,0)))</f>
        <v>0</v>
      </c>
      <c r="G16" s="1">
        <f>IF('Ēnojuma attālumi līdz 1460m'!E16=0,,MROUND('Ēnojuma laiki bez att. ierobež.'!E16*('Ēnojuma attālumu_1460m_punkti'!G16/100),TIME(0,1,0)))</f>
        <v>0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  <c r="R16" s="1">
        <f>IF('Ēnojuma attālumi līdz 1460m'!P16=0,,MROUND('Ēnojuma laiki bez att. ierobež.'!P16*('Ēnojuma attālumu_1460m_punkti'!R16/100),TIME(0,1,0)))</f>
        <v>0</v>
      </c>
      <c r="S16" s="1">
        <f>IF('Ēnojuma attālumi līdz 1460m'!Q16=0,,MROUND('Ēnojuma laiki bez att. ierobež.'!Q16*('Ēnojuma attālumu_1460m_punkti'!S16/100),TIME(0,1,0)))</f>
        <v>0</v>
      </c>
      <c r="T16" s="1">
        <f>IF('Ēnojuma attālumi līdz 1460m'!R16=0,,MROUND('Ēnojuma laiki bez att. ierobež.'!R16*('Ēnojuma attālumu_1460m_punkti'!T16/100),TIME(0,1,0)))</f>
        <v>0</v>
      </c>
      <c r="U16" s="1">
        <f>IF('Ēnojuma attālumi līdz 1460m'!S16=0,,MROUND('Ēnojuma laiki bez att. ierobež.'!S16*('Ēnojuma attālumu_1460m_punkti'!U16/100),TIME(0,1,0)))</f>
        <v>0</v>
      </c>
      <c r="V16" s="1">
        <f>IF('Ēnojuma attālumi līdz 1460m'!T16=0,,MROUND('Ēnojuma laiki bez att. ierobež.'!T16*('Ēnojuma attālumu_1460m_punkti'!V16/100),TIME(0,1,0)))</f>
        <v>0</v>
      </c>
      <c r="W16" s="1">
        <f>IF('Ēnojuma attālumi līdz 1460m'!U16=0,,MROUND('Ēnojuma laiki bez att. ierobež.'!U16*('Ēnojuma attālumu_1460m_punkti'!W16/100),TIME(0,1,0)))</f>
        <v>0</v>
      </c>
      <c r="X16" s="1">
        <f>IF('Ēnojuma attālumi līdz 1460m'!V16=0,,MROUND('Ēnojuma laiki bez att. ierobež.'!V16*('Ēnojuma attālumu_1460m_punkti'!X16/100),TIME(0,1,0)))</f>
        <v>0</v>
      </c>
      <c r="Y16" s="1">
        <f>IF('Ēnojuma attālumi līdz 1460m'!W16=0,,MROUND('Ēnojuma laiki bez att. ierobež.'!W16*('Ēnojuma attālumu_1460m_punkti'!Y16/100),TIME(0,1,0)))</f>
        <v>0</v>
      </c>
    </row>
    <row r="17" spans="1:25" x14ac:dyDescent="0.45">
      <c r="A17" s="4">
        <f>COUNTIF(F17:Y17,"&lt;&gt;00:00")</f>
        <v>1</v>
      </c>
      <c r="B17" s="12">
        <f>IF('Ēnojuma attālumu_1460m_punkti'!B17=0,,'Ēnojuma attālumu_1460m_punkti'!B17)</f>
        <v>4.119298005603838</v>
      </c>
      <c r="C17" s="12">
        <f t="shared" si="0"/>
        <v>4.119298005603838</v>
      </c>
      <c r="D17" s="19">
        <f>SUM(F17:Y17)</f>
        <v>1.7361111111111112E-2</v>
      </c>
      <c r="E17" s="23" t="s">
        <v>87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1.7361111111111112E-2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  <c r="R17" s="1">
        <f>IF('Ēnojuma attālumi līdz 1460m'!P17=0,,MROUND('Ēnojuma laiki bez att. ierobež.'!P17*('Ēnojuma attālumu_1460m_punkti'!R17/100),TIME(0,1,0)))</f>
        <v>0</v>
      </c>
      <c r="S17" s="1">
        <f>IF('Ēnojuma attālumi līdz 1460m'!Q17=0,,MROUND('Ēnojuma laiki bez att. ierobež.'!Q17*('Ēnojuma attālumu_1460m_punkti'!S17/100),TIME(0,1,0)))</f>
        <v>0</v>
      </c>
      <c r="T17" s="1">
        <f>IF('Ēnojuma attālumi līdz 1460m'!R17=0,,MROUND('Ēnojuma laiki bez att. ierobež.'!R17*('Ēnojuma attālumu_1460m_punkti'!T17/100),TIME(0,1,0)))</f>
        <v>0</v>
      </c>
      <c r="U17" s="1">
        <f>IF('Ēnojuma attālumi līdz 1460m'!S17=0,,MROUND('Ēnojuma laiki bez att. ierobež.'!S17*('Ēnojuma attālumu_1460m_punkti'!U17/100),TIME(0,1,0)))</f>
        <v>0</v>
      </c>
      <c r="V17" s="1">
        <f>IF('Ēnojuma attālumi līdz 1460m'!T17=0,,MROUND('Ēnojuma laiki bez att. ierobež.'!T17*('Ēnojuma attālumu_1460m_punkti'!V17/100),TIME(0,1,0)))</f>
        <v>0</v>
      </c>
      <c r="W17" s="1">
        <f>IF('Ēnojuma attālumi līdz 1460m'!U17=0,,MROUND('Ēnojuma laiki bez att. ierobež.'!U17*('Ēnojuma attālumu_1460m_punkti'!W17/100),TIME(0,1,0)))</f>
        <v>0</v>
      </c>
      <c r="X17" s="1">
        <f>IF('Ēnojuma attālumi līdz 1460m'!V17=0,,MROUND('Ēnojuma laiki bez att. ierobež.'!V17*('Ēnojuma attālumu_1460m_punkti'!X17/100),TIME(0,1,0)))</f>
        <v>0</v>
      </c>
      <c r="Y17" s="1">
        <f>IF('Ēnojuma attālumi līdz 1460m'!W17=0,,MROUND('Ēnojuma laiki bez att. ierobež.'!W17*('Ēnojuma attālumu_1460m_punkti'!Y17/100),TIME(0,1,0)))</f>
        <v>0</v>
      </c>
    </row>
    <row r="18" spans="1:25" x14ac:dyDescent="0.45">
      <c r="A18" s="4">
        <f>COUNTIF(F18:Y18,"&lt;&gt;00:00")</f>
        <v>1</v>
      </c>
      <c r="B18" s="12">
        <f>IF('Ēnojuma attālumu_1460m_punkti'!B18=0,,'Ēnojuma attālumu_1460m_punkti'!B18)</f>
        <v>9.3397187353389199</v>
      </c>
      <c r="C18" s="12">
        <f t="shared" si="0"/>
        <v>9.3397187353389199</v>
      </c>
      <c r="D18" s="19">
        <f>SUM(F18:Y18)</f>
        <v>9.7222222222222224E-3</v>
      </c>
      <c r="E18" s="23" t="s">
        <v>88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9.7222222222222224E-3</v>
      </c>
      <c r="Q18" s="1">
        <f>IF('Ēnojuma attālumi līdz 1460m'!O18=0,,MROUND('Ēnojuma laiki bez att. ierobež.'!O18*('Ēnojuma attālumu_1460m_punkti'!Q18/100),TIME(0,1,0)))</f>
        <v>0</v>
      </c>
      <c r="R18" s="1">
        <f>IF('Ēnojuma attālumi līdz 1460m'!P18=0,,MROUND('Ēnojuma laiki bez att. ierobež.'!P18*('Ēnojuma attālumu_1460m_punkti'!R18/100),TIME(0,1,0)))</f>
        <v>0</v>
      </c>
      <c r="S18" s="1">
        <f>IF('Ēnojuma attālumi līdz 1460m'!Q18=0,,MROUND('Ēnojuma laiki bez att. ierobež.'!Q18*('Ēnojuma attālumu_1460m_punkti'!S18/100),TIME(0,1,0)))</f>
        <v>0</v>
      </c>
      <c r="T18" s="1">
        <f>IF('Ēnojuma attālumi līdz 1460m'!R18=0,,MROUND('Ēnojuma laiki bez att. ierobež.'!R18*('Ēnojuma attālumu_1460m_punkti'!T18/100),TIME(0,1,0)))</f>
        <v>0</v>
      </c>
      <c r="U18" s="1">
        <f>IF('Ēnojuma attālumi līdz 1460m'!S18=0,,MROUND('Ēnojuma laiki bez att. ierobež.'!S18*('Ēnojuma attālumu_1460m_punkti'!U18/100),TIME(0,1,0)))</f>
        <v>0</v>
      </c>
      <c r="V18" s="1">
        <f>IF('Ēnojuma attālumi līdz 1460m'!T18=0,,MROUND('Ēnojuma laiki bez att. ierobež.'!T18*('Ēnojuma attālumu_1460m_punkti'!V18/100),TIME(0,1,0)))</f>
        <v>0</v>
      </c>
      <c r="W18" s="1">
        <f>IF('Ēnojuma attālumi līdz 1460m'!U18=0,,MROUND('Ēnojuma laiki bez att. ierobež.'!U18*('Ēnojuma attālumu_1460m_punkti'!W18/100),TIME(0,1,0)))</f>
        <v>0</v>
      </c>
      <c r="X18" s="1">
        <f>IF('Ēnojuma attālumi līdz 1460m'!V18=0,,MROUND('Ēnojuma laiki bez att. ierobež.'!V18*('Ēnojuma attālumu_1460m_punkti'!X18/100),TIME(0,1,0)))</f>
        <v>0</v>
      </c>
      <c r="Y18" s="1">
        <f>IF('Ēnojuma attālumi līdz 1460m'!W18=0,,MROUND('Ēnojuma laiki bez att. ierobež.'!W18*('Ēnojuma attālumu_1460m_punkti'!Y18/100),TIME(0,1,0)))</f>
        <v>0</v>
      </c>
    </row>
    <row r="19" spans="1:25" x14ac:dyDescent="0.45">
      <c r="A19" s="4">
        <f>COUNTIF(F19:Y19,"&lt;&gt;00:00")</f>
        <v>2</v>
      </c>
      <c r="B19" s="12">
        <f>IF('Ēnojuma attālumu_1460m_punkti'!B19=0,,'Ēnojuma attālumu_1460m_punkti'!B19)</f>
        <v>105.81158981673607</v>
      </c>
      <c r="C19" s="12">
        <f t="shared" si="0"/>
        <v>52.905794908368037</v>
      </c>
      <c r="D19" s="29">
        <f>SUM(F19:Y19)</f>
        <v>1.1868055555555554</v>
      </c>
      <c r="E19" s="23" t="s">
        <v>89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2.777777777777778E-2</v>
      </c>
      <c r="O19" s="1">
        <f>IF('Ēnojuma attālumi līdz 1460m'!M19=0,,MROUND('Ēnojuma laiki bez att. ierobež.'!M19*('Ēnojuma attālumu_1460m_punkti'!O19/100),TIME(0,1,0)))</f>
        <v>1.1590277777777778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  <c r="R19" s="1">
        <f>IF('Ēnojuma attālumi līdz 1460m'!P19=0,,MROUND('Ēnojuma laiki bez att. ierobež.'!P19*('Ēnojuma attālumu_1460m_punkti'!R19/100),TIME(0,1,0)))</f>
        <v>0</v>
      </c>
      <c r="S19" s="1">
        <f>IF('Ēnojuma attālumi līdz 1460m'!Q19=0,,MROUND('Ēnojuma laiki bez att. ierobež.'!Q19*('Ēnojuma attālumu_1460m_punkti'!S19/100),TIME(0,1,0)))</f>
        <v>0</v>
      </c>
      <c r="T19" s="1">
        <f>IF('Ēnojuma attālumi līdz 1460m'!R19=0,,MROUND('Ēnojuma laiki bez att. ierobež.'!R19*('Ēnojuma attālumu_1460m_punkti'!T19/100),TIME(0,1,0)))</f>
        <v>0</v>
      </c>
      <c r="U19" s="1">
        <f>IF('Ēnojuma attālumi līdz 1460m'!S19=0,,MROUND('Ēnojuma laiki bez att. ierobež.'!S19*('Ēnojuma attālumu_1460m_punkti'!U19/100),TIME(0,1,0)))</f>
        <v>0</v>
      </c>
      <c r="V19" s="1">
        <f>IF('Ēnojuma attālumi līdz 1460m'!T19=0,,MROUND('Ēnojuma laiki bez att. ierobež.'!T19*('Ēnojuma attālumu_1460m_punkti'!V19/100),TIME(0,1,0)))</f>
        <v>0</v>
      </c>
      <c r="W19" s="1">
        <f>IF('Ēnojuma attālumi līdz 1460m'!U19=0,,MROUND('Ēnojuma laiki bez att. ierobež.'!U19*('Ēnojuma attālumu_1460m_punkti'!W19/100),TIME(0,1,0)))</f>
        <v>0</v>
      </c>
      <c r="X19" s="1">
        <f>IF('Ēnojuma attālumi līdz 1460m'!V19=0,,MROUND('Ēnojuma laiki bez att. ierobež.'!V19*('Ēnojuma attālumu_1460m_punkti'!X19/100),TIME(0,1,0)))</f>
        <v>0</v>
      </c>
      <c r="Y19" s="1">
        <f>IF('Ēnojuma attālumi līdz 1460m'!W19=0,,MROUND('Ēnojuma laiki bez att. ierobež.'!W19*('Ēnojuma attālumu_1460m_punkti'!Y19/100),TIME(0,1,0)))</f>
        <v>0</v>
      </c>
    </row>
    <row r="20" spans="1:25" x14ac:dyDescent="0.45">
      <c r="A20" s="4">
        <f>COUNTIF(F20:Y20,"&lt;&gt;00:00")</f>
        <v>1</v>
      </c>
      <c r="B20" s="12">
        <f>IF('Ēnojuma attālumu_1460m_punkti'!B20=0,,'Ēnojuma attālumu_1460m_punkti'!B20)</f>
        <v>88.675604683021618</v>
      </c>
      <c r="C20" s="12">
        <f t="shared" si="0"/>
        <v>88.675604683021618</v>
      </c>
      <c r="D20" s="29">
        <f>SUM(F20:Y20)</f>
        <v>0.9375</v>
      </c>
      <c r="E20" s="23" t="s">
        <v>91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  <c r="R20" s="1">
        <f>IF('Ēnojuma attālumi līdz 1460m'!P20=0,,MROUND('Ēnojuma laiki bez att. ierobež.'!P20*('Ēnojuma attālumu_1460m_punkti'!R20/100),TIME(0,1,0)))</f>
        <v>0</v>
      </c>
      <c r="S20" s="1">
        <f>IF('Ēnojuma attālumi līdz 1460m'!Q20=0,,MROUND('Ēnojuma laiki bez att. ierobež.'!Q20*('Ēnojuma attālumu_1460m_punkti'!S20/100),TIME(0,1,0)))</f>
        <v>0</v>
      </c>
      <c r="T20" s="1">
        <f>IF('Ēnojuma attālumi līdz 1460m'!R20=0,,MROUND('Ēnojuma laiki bez att. ierobež.'!R20*('Ēnojuma attālumu_1460m_punkti'!T20/100),TIME(0,1,0)))</f>
        <v>0</v>
      </c>
      <c r="U20" s="1">
        <f>IF('Ēnojuma attālumi līdz 1460m'!S20=0,,MROUND('Ēnojuma laiki bez att. ierobež.'!S20*('Ēnojuma attālumu_1460m_punkti'!U20/100),TIME(0,1,0)))</f>
        <v>0</v>
      </c>
      <c r="V20" s="1">
        <f>IF('Ēnojuma attālumi līdz 1460m'!T20=0,,MROUND('Ēnojuma laiki bez att. ierobež.'!T20*('Ēnojuma attālumu_1460m_punkti'!V20/100),TIME(0,1,0)))</f>
        <v>0</v>
      </c>
      <c r="W20" s="1">
        <f>IF('Ēnojuma attālumi līdz 1460m'!U20=0,,MROUND('Ēnojuma laiki bez att. ierobež.'!U20*('Ēnojuma attālumu_1460m_punkti'!W20/100),TIME(0,1,0)))</f>
        <v>0</v>
      </c>
      <c r="X20" s="1">
        <f>IF('Ēnojuma attālumi līdz 1460m'!V20=0,,MROUND('Ēnojuma laiki bez att. ierobež.'!V20*('Ēnojuma attālumu_1460m_punkti'!X20/100),TIME(0,1,0)))</f>
        <v>0.9375</v>
      </c>
      <c r="Y20" s="1">
        <f>IF('Ēnojuma attālumi līdz 1460m'!W20=0,,MROUND('Ēnojuma laiki bez att. ierobež.'!W20*('Ēnojuma attālumu_1460m_punkti'!Y20/100),TIME(0,1,0)))</f>
        <v>0</v>
      </c>
    </row>
    <row r="21" spans="1:25" x14ac:dyDescent="0.45">
      <c r="A21" s="4">
        <f>COUNTIF(F21:Y21,"&lt;&gt;00:00")</f>
        <v>1</v>
      </c>
      <c r="B21" s="12">
        <f>IF('Ēnojuma attālumu_1460m_punkti'!B21=0,,'Ēnojuma attālumu_1460m_punkti'!B21)</f>
        <v>22.688262035178099</v>
      </c>
      <c r="C21" s="12">
        <f t="shared" si="0"/>
        <v>22.688262035178099</v>
      </c>
      <c r="D21" s="19">
        <f>SUM(F21:Y21)</f>
        <v>6.25E-2</v>
      </c>
      <c r="E21" s="23" t="s">
        <v>92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6.25E-2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  <c r="R21" s="1">
        <f>IF('Ēnojuma attālumi līdz 1460m'!P21=0,,MROUND('Ēnojuma laiki bez att. ierobež.'!P21*('Ēnojuma attālumu_1460m_punkti'!R21/100),TIME(0,1,0)))</f>
        <v>0</v>
      </c>
      <c r="S21" s="1">
        <f>IF('Ēnojuma attālumi līdz 1460m'!Q21=0,,MROUND('Ēnojuma laiki bez att. ierobež.'!Q21*('Ēnojuma attālumu_1460m_punkti'!S21/100),TIME(0,1,0)))</f>
        <v>0</v>
      </c>
      <c r="T21" s="1">
        <f>IF('Ēnojuma attālumi līdz 1460m'!R21=0,,MROUND('Ēnojuma laiki bez att. ierobež.'!R21*('Ēnojuma attālumu_1460m_punkti'!T21/100),TIME(0,1,0)))</f>
        <v>0</v>
      </c>
      <c r="U21" s="1">
        <f>IF('Ēnojuma attālumi līdz 1460m'!S21=0,,MROUND('Ēnojuma laiki bez att. ierobež.'!S21*('Ēnojuma attālumu_1460m_punkti'!U21/100),TIME(0,1,0)))</f>
        <v>0</v>
      </c>
      <c r="V21" s="1">
        <f>IF('Ēnojuma attālumi līdz 1460m'!T21=0,,MROUND('Ēnojuma laiki bez att. ierobež.'!T21*('Ēnojuma attālumu_1460m_punkti'!V21/100),TIME(0,1,0)))</f>
        <v>0</v>
      </c>
      <c r="W21" s="1">
        <f>IF('Ēnojuma attālumi līdz 1460m'!U21=0,,MROUND('Ēnojuma laiki bez att. ierobež.'!U21*('Ēnojuma attālumu_1460m_punkti'!W21/100),TIME(0,1,0)))</f>
        <v>0</v>
      </c>
      <c r="X21" s="1">
        <f>IF('Ēnojuma attālumi līdz 1460m'!V21=0,,MROUND('Ēnojuma laiki bez att. ierobež.'!V21*('Ēnojuma attālumu_1460m_punkti'!X21/100),TIME(0,1,0)))</f>
        <v>0</v>
      </c>
      <c r="Y21" s="1">
        <f>IF('Ēnojuma attālumi līdz 1460m'!W21=0,,MROUND('Ēnojuma laiki bez att. ierobež.'!W21*('Ēnojuma attālumu_1460m_punkti'!Y21/100),TIME(0,1,0)))</f>
        <v>0</v>
      </c>
    </row>
    <row r="22" spans="1:25" x14ac:dyDescent="0.45">
      <c r="A22" s="4">
        <f>COUNTIF(F22:Y22,"&lt;&gt;00:00")</f>
        <v>1</v>
      </c>
      <c r="B22" s="12">
        <f>IF('Ēnojuma attālumu_1460m_punkti'!B22=0,,'Ēnojuma attālumu_1460m_punkti'!B22)</f>
        <v>75.908680078320714</v>
      </c>
      <c r="C22" s="12">
        <f t="shared" si="0"/>
        <v>75.908680078320714</v>
      </c>
      <c r="D22" s="19">
        <f>SUM(F22:Y22)</f>
        <v>0.31388888888888888</v>
      </c>
      <c r="E22" s="23" t="s">
        <v>93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0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0.31388888888888888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  <c r="R22" s="1">
        <f>IF('Ēnojuma attālumi līdz 1460m'!P22=0,,MROUND('Ēnojuma laiki bez att. ierobež.'!P22*('Ēnojuma attālumu_1460m_punkti'!R22/100),TIME(0,1,0)))</f>
        <v>0</v>
      </c>
      <c r="S22" s="1">
        <f>IF('Ēnojuma attālumi līdz 1460m'!Q22=0,,MROUND('Ēnojuma laiki bez att. ierobež.'!Q22*('Ēnojuma attālumu_1460m_punkti'!S22/100),TIME(0,1,0)))</f>
        <v>0</v>
      </c>
      <c r="T22" s="1">
        <f>IF('Ēnojuma attālumi līdz 1460m'!R22=0,,MROUND('Ēnojuma laiki bez att. ierobež.'!R22*('Ēnojuma attālumu_1460m_punkti'!T22/100),TIME(0,1,0)))</f>
        <v>0</v>
      </c>
      <c r="U22" s="1">
        <f>IF('Ēnojuma attālumi līdz 1460m'!S22=0,,MROUND('Ēnojuma laiki bez att. ierobež.'!S22*('Ēnojuma attālumu_1460m_punkti'!U22/100),TIME(0,1,0)))</f>
        <v>0</v>
      </c>
      <c r="V22" s="1">
        <f>IF('Ēnojuma attālumi līdz 1460m'!T22=0,,MROUND('Ēnojuma laiki bez att. ierobež.'!T22*('Ēnojuma attālumu_1460m_punkti'!V22/100),TIME(0,1,0)))</f>
        <v>0</v>
      </c>
      <c r="W22" s="1">
        <f>IF('Ēnojuma attālumi līdz 1460m'!U22=0,,MROUND('Ēnojuma laiki bez att. ierobež.'!U22*('Ēnojuma attālumu_1460m_punkti'!W22/100),TIME(0,1,0)))</f>
        <v>0</v>
      </c>
      <c r="X22" s="1">
        <f>IF('Ēnojuma attālumi līdz 1460m'!V22=0,,MROUND('Ēnojuma laiki bez att. ierobež.'!V22*('Ēnojuma attālumu_1460m_punkti'!X22/100),TIME(0,1,0)))</f>
        <v>0</v>
      </c>
      <c r="Y22" s="1">
        <f>IF('Ēnojuma attālumi līdz 1460m'!W22=0,,MROUND('Ēnojuma laiki bez att. ierobež.'!W22*('Ēnojuma attālumu_1460m_punkti'!Y22/100),TIME(0,1,0)))</f>
        <v>0</v>
      </c>
    </row>
    <row r="23" spans="1:25" x14ac:dyDescent="0.45">
      <c r="A23" s="4">
        <f>COUNTIF(F23:Y23,"&lt;&gt;00:00")</f>
        <v>1</v>
      </c>
      <c r="B23" s="12">
        <f>IF('Ēnojuma attālumu_1460m_punkti'!B23=0,,'Ēnojuma attālumu_1460m_punkti'!B23)</f>
        <v>93.432857375242861</v>
      </c>
      <c r="C23" s="12">
        <f t="shared" si="0"/>
        <v>93.432857375242861</v>
      </c>
      <c r="D23" s="29">
        <f>SUM(F23:Y23)</f>
        <v>0.91388888888888897</v>
      </c>
      <c r="E23" s="23" t="s">
        <v>94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0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  <c r="R23" s="1">
        <f>IF('Ēnojuma attālumi līdz 1460m'!P23=0,,MROUND('Ēnojuma laiki bez att. ierobež.'!P23*('Ēnojuma attālumu_1460m_punkti'!R23/100),TIME(0,1,0)))</f>
        <v>0</v>
      </c>
      <c r="S23" s="1">
        <f>IF('Ēnojuma attālumi līdz 1460m'!Q23=0,,MROUND('Ēnojuma laiki bez att. ierobež.'!Q23*('Ēnojuma attālumu_1460m_punkti'!S23/100),TIME(0,1,0)))</f>
        <v>0</v>
      </c>
      <c r="T23" s="1">
        <f>IF('Ēnojuma attālumi līdz 1460m'!R23=0,,MROUND('Ēnojuma laiki bez att. ierobež.'!R23*('Ēnojuma attālumu_1460m_punkti'!T23/100),TIME(0,1,0)))</f>
        <v>0.91388888888888897</v>
      </c>
      <c r="U23" s="1">
        <f>IF('Ēnojuma attālumi līdz 1460m'!S23=0,,MROUND('Ēnojuma laiki bez att. ierobež.'!S23*('Ēnojuma attālumu_1460m_punkti'!U23/100),TIME(0,1,0)))</f>
        <v>0</v>
      </c>
      <c r="V23" s="1">
        <f>IF('Ēnojuma attālumi līdz 1460m'!T23=0,,MROUND('Ēnojuma laiki bez att. ierobež.'!T23*('Ēnojuma attālumu_1460m_punkti'!V23/100),TIME(0,1,0)))</f>
        <v>0</v>
      </c>
      <c r="W23" s="1">
        <f>IF('Ēnojuma attālumi līdz 1460m'!U23=0,,MROUND('Ēnojuma laiki bez att. ierobež.'!U23*('Ēnojuma attālumu_1460m_punkti'!W23/100),TIME(0,1,0)))</f>
        <v>0</v>
      </c>
      <c r="X23" s="1">
        <f>IF('Ēnojuma attālumi līdz 1460m'!V23=0,,MROUND('Ēnojuma laiki bez att. ierobež.'!V23*('Ēnojuma attālumu_1460m_punkti'!X23/100),TIME(0,1,0)))</f>
        <v>0</v>
      </c>
      <c r="Y23" s="1">
        <f>IF('Ēnojuma attālumi līdz 1460m'!W23=0,,MROUND('Ēnojuma laiki bez att. ierobež.'!W23*('Ēnojuma attālumu_1460m_punkti'!Y23/100),TIME(0,1,0)))</f>
        <v>0</v>
      </c>
    </row>
    <row r="24" spans="1:25" x14ac:dyDescent="0.45">
      <c r="A24" s="4">
        <f>COUNTIF(F24:Y24,"&lt;&gt;00:00")</f>
        <v>2</v>
      </c>
      <c r="B24" s="12">
        <f>IF('Ēnojuma attālumu_1460m_punkti'!B24=0,,'Ēnojuma attālumu_1460m_punkti'!B24)</f>
        <v>124.50116102452282</v>
      </c>
      <c r="C24" s="12">
        <f t="shared" si="0"/>
        <v>62.250580512261408</v>
      </c>
      <c r="D24" s="29">
        <f>SUM(F24:Y24)</f>
        <v>1.73125</v>
      </c>
      <c r="E24" s="23" t="s">
        <v>95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0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4.2361111111111113E-2</v>
      </c>
      <c r="O24" s="1">
        <f>IF('Ēnojuma attālumi līdz 1460m'!M24=0,,MROUND('Ēnojuma laiki bez att. ierobež.'!M24*('Ēnojuma attālumu_1460m_punkti'!O24/100),TIME(0,1,0)))</f>
        <v>1.6888888888888889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  <c r="R24" s="1">
        <f>IF('Ēnojuma attālumi līdz 1460m'!P24=0,,MROUND('Ēnojuma laiki bez att. ierobež.'!P24*('Ēnojuma attālumu_1460m_punkti'!R24/100),TIME(0,1,0)))</f>
        <v>0</v>
      </c>
      <c r="S24" s="1">
        <f>IF('Ēnojuma attālumi līdz 1460m'!Q24=0,,MROUND('Ēnojuma laiki bez att. ierobež.'!Q24*('Ēnojuma attālumu_1460m_punkti'!S24/100),TIME(0,1,0)))</f>
        <v>0</v>
      </c>
      <c r="T24" s="1">
        <f>IF('Ēnojuma attālumi līdz 1460m'!R24=0,,MROUND('Ēnojuma laiki bez att. ierobež.'!R24*('Ēnojuma attālumu_1460m_punkti'!T24/100),TIME(0,1,0)))</f>
        <v>0</v>
      </c>
      <c r="U24" s="1">
        <f>IF('Ēnojuma attālumi līdz 1460m'!S24=0,,MROUND('Ēnojuma laiki bez att. ierobež.'!S24*('Ēnojuma attālumu_1460m_punkti'!U24/100),TIME(0,1,0)))</f>
        <v>0</v>
      </c>
      <c r="V24" s="1">
        <f>IF('Ēnojuma attālumi līdz 1460m'!T24=0,,MROUND('Ēnojuma laiki bez att. ierobež.'!T24*('Ēnojuma attālumu_1460m_punkti'!V24/100),TIME(0,1,0)))</f>
        <v>0</v>
      </c>
      <c r="W24" s="1">
        <f>IF('Ēnojuma attālumi līdz 1460m'!U24=0,,MROUND('Ēnojuma laiki bez att. ierobež.'!U24*('Ēnojuma attālumu_1460m_punkti'!W24/100),TIME(0,1,0)))</f>
        <v>0</v>
      </c>
      <c r="X24" s="1">
        <f>IF('Ēnojuma attālumi līdz 1460m'!V24=0,,MROUND('Ēnojuma laiki bez att. ierobež.'!V24*('Ēnojuma attālumu_1460m_punkti'!X24/100),TIME(0,1,0)))</f>
        <v>0</v>
      </c>
      <c r="Y24" s="1">
        <f>IF('Ēnojuma attālumi līdz 1460m'!W24=0,,MROUND('Ēnojuma laiki bez att. ierobež.'!W24*('Ēnojuma attālumu_1460m_punkti'!Y24/100),TIME(0,1,0)))</f>
        <v>0</v>
      </c>
    </row>
    <row r="25" spans="1:25" x14ac:dyDescent="0.45">
      <c r="A25" s="4">
        <f>COUNTIF(F25:Y25,"&lt;&gt;00:00")</f>
        <v>0</v>
      </c>
      <c r="B25" s="12">
        <f>IF('Ēnojuma attālumu_1460m_punkti'!B25=0,,'Ēnojuma attālumu_1460m_punkti'!B25)</f>
        <v>0</v>
      </c>
      <c r="C25" s="12">
        <f t="shared" si="0"/>
        <v>0</v>
      </c>
      <c r="D25" s="19">
        <f>SUM(F25:Y25)</f>
        <v>0</v>
      </c>
      <c r="E25" s="23" t="s">
        <v>97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0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  <c r="R25" s="1">
        <f>IF('Ēnojuma attālumi līdz 1460m'!P25=0,,MROUND('Ēnojuma laiki bez att. ierobež.'!P25*('Ēnojuma attālumu_1460m_punkti'!R25/100),TIME(0,1,0)))</f>
        <v>0</v>
      </c>
      <c r="S25" s="1">
        <f>IF('Ēnojuma attālumi līdz 1460m'!Q25=0,,MROUND('Ēnojuma laiki bez att. ierobež.'!Q25*('Ēnojuma attālumu_1460m_punkti'!S25/100),TIME(0,1,0)))</f>
        <v>0</v>
      </c>
      <c r="T25" s="1">
        <f>IF('Ēnojuma attālumi līdz 1460m'!R25=0,,MROUND('Ēnojuma laiki bez att. ierobež.'!R25*('Ēnojuma attālumu_1460m_punkti'!T25/100),TIME(0,1,0)))</f>
        <v>0</v>
      </c>
      <c r="U25" s="1">
        <f>IF('Ēnojuma attālumi līdz 1460m'!S25=0,,MROUND('Ēnojuma laiki bez att. ierobež.'!S25*('Ēnojuma attālumu_1460m_punkti'!U25/100),TIME(0,1,0)))</f>
        <v>0</v>
      </c>
      <c r="V25" s="1">
        <f>IF('Ēnojuma attālumi līdz 1460m'!T25=0,,MROUND('Ēnojuma laiki bez att. ierobež.'!T25*('Ēnojuma attālumu_1460m_punkti'!V25/100),TIME(0,1,0)))</f>
        <v>0</v>
      </c>
      <c r="W25" s="1">
        <f>IF('Ēnojuma attālumi līdz 1460m'!U25=0,,MROUND('Ēnojuma laiki bez att. ierobež.'!U25*('Ēnojuma attālumu_1460m_punkti'!W25/100),TIME(0,1,0)))</f>
        <v>0</v>
      </c>
      <c r="X25" s="1">
        <f>IF('Ēnojuma attālumi līdz 1460m'!V25=0,,MROUND('Ēnojuma laiki bez att. ierobež.'!V25*('Ēnojuma attālumu_1460m_punkti'!X25/100),TIME(0,1,0)))</f>
        <v>0</v>
      </c>
      <c r="Y25" s="1">
        <f>IF('Ēnojuma attālumi līdz 1460m'!W25=0,,MROUND('Ēnojuma laiki bez att. ierobež.'!W25*('Ēnojuma attālumu_1460m_punkti'!Y25/100),TIME(0,1,0)))</f>
        <v>0</v>
      </c>
    </row>
    <row r="26" spans="1:25" x14ac:dyDescent="0.45">
      <c r="A26" s="4">
        <f>COUNTIF(F26:Y26,"&lt;&gt;00:00")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9">
        <f>SUM(F26:Y26)</f>
        <v>0</v>
      </c>
      <c r="E26" s="23" t="s">
        <v>98</v>
      </c>
      <c r="F26" s="1">
        <f>IF('Ēnojuma attālumi līdz 1460m'!D26=0,,MROUND('Ēnojuma laiki bez att. ierobež.'!D26*('Ēnojuma attālumu_1460m_punkti'!F26/100),TIME(0,1,0)))</f>
        <v>0</v>
      </c>
      <c r="G26" s="1">
        <f>IF('Ēnojuma attālumi līdz 1460m'!E26=0,,MROUND('Ēnojuma laiki bez att. ierobež.'!E26*('Ēnojuma attālumu_1460m_punkti'!G26/100),TIME(0,1,0)))</f>
        <v>0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  <c r="R26" s="1">
        <f>IF('Ēnojuma attālumi līdz 1460m'!P26=0,,MROUND('Ēnojuma laiki bez att. ierobež.'!P26*('Ēnojuma attālumu_1460m_punkti'!R26/100),TIME(0,1,0)))</f>
        <v>0</v>
      </c>
      <c r="S26" s="1">
        <f>IF('Ēnojuma attālumi līdz 1460m'!Q26=0,,MROUND('Ēnojuma laiki bez att. ierobež.'!Q26*('Ēnojuma attālumu_1460m_punkti'!S26/100),TIME(0,1,0)))</f>
        <v>0</v>
      </c>
      <c r="T26" s="1">
        <f>IF('Ēnojuma attālumi līdz 1460m'!R26=0,,MROUND('Ēnojuma laiki bez att. ierobež.'!R26*('Ēnojuma attālumu_1460m_punkti'!T26/100),TIME(0,1,0)))</f>
        <v>0</v>
      </c>
      <c r="U26" s="1">
        <f>IF('Ēnojuma attālumi līdz 1460m'!S26=0,,MROUND('Ēnojuma laiki bez att. ierobež.'!S26*('Ēnojuma attālumu_1460m_punkti'!U26/100),TIME(0,1,0)))</f>
        <v>0</v>
      </c>
      <c r="V26" s="1">
        <f>IF('Ēnojuma attālumi līdz 1460m'!T26=0,,MROUND('Ēnojuma laiki bez att. ierobež.'!T26*('Ēnojuma attālumu_1460m_punkti'!V26/100),TIME(0,1,0)))</f>
        <v>0</v>
      </c>
      <c r="W26" s="1">
        <f>IF('Ēnojuma attālumi līdz 1460m'!U26=0,,MROUND('Ēnojuma laiki bez att. ierobež.'!U26*('Ēnojuma attālumu_1460m_punkti'!W26/100),TIME(0,1,0)))</f>
        <v>0</v>
      </c>
      <c r="X26" s="1">
        <f>IF('Ēnojuma attālumi līdz 1460m'!V26=0,,MROUND('Ēnojuma laiki bez att. ierobež.'!V26*('Ēnojuma attālumu_1460m_punkti'!X26/100),TIME(0,1,0)))</f>
        <v>0</v>
      </c>
      <c r="Y26" s="1">
        <f>IF('Ēnojuma attālumi līdz 1460m'!W26=0,,MROUND('Ēnojuma laiki bez att. ierobež.'!W26*('Ēnojuma attālumu_1460m_punkti'!Y26/100),TIME(0,1,0)))</f>
        <v>0</v>
      </c>
    </row>
    <row r="27" spans="1:25" x14ac:dyDescent="0.45">
      <c r="A27" s="4">
        <f>COUNTIF(F27:Y27,"&lt;&gt;00:00")</f>
        <v>0</v>
      </c>
      <c r="B27" s="12">
        <f>IF('Ēnojuma attālumu_1460m_punkti'!B27=0,,'Ēnojuma attālumu_1460m_punkti'!B27)</f>
        <v>0</v>
      </c>
      <c r="C27" s="12">
        <f t="shared" si="0"/>
        <v>0</v>
      </c>
      <c r="D27" s="19">
        <f>SUM(F27:Y27)</f>
        <v>0</v>
      </c>
      <c r="E27" s="23" t="s">
        <v>99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0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  <c r="R27" s="1">
        <f>IF('Ēnojuma attālumi līdz 1460m'!P27=0,,MROUND('Ēnojuma laiki bez att. ierobež.'!P27*('Ēnojuma attālumu_1460m_punkti'!R27/100),TIME(0,1,0)))</f>
        <v>0</v>
      </c>
      <c r="S27" s="1">
        <f>IF('Ēnojuma attālumi līdz 1460m'!Q27=0,,MROUND('Ēnojuma laiki bez att. ierobež.'!Q27*('Ēnojuma attālumu_1460m_punkti'!S27/100),TIME(0,1,0)))</f>
        <v>0</v>
      </c>
      <c r="T27" s="1">
        <f>IF('Ēnojuma attālumi līdz 1460m'!R27=0,,MROUND('Ēnojuma laiki bez att. ierobež.'!R27*('Ēnojuma attālumu_1460m_punkti'!T27/100),TIME(0,1,0)))</f>
        <v>0</v>
      </c>
      <c r="U27" s="1">
        <f>IF('Ēnojuma attālumi līdz 1460m'!S27=0,,MROUND('Ēnojuma laiki bez att. ierobež.'!S27*('Ēnojuma attālumu_1460m_punkti'!U27/100),TIME(0,1,0)))</f>
        <v>0</v>
      </c>
      <c r="V27" s="1">
        <f>IF('Ēnojuma attālumi līdz 1460m'!T27=0,,MROUND('Ēnojuma laiki bez att. ierobež.'!T27*('Ēnojuma attālumu_1460m_punkti'!V27/100),TIME(0,1,0)))</f>
        <v>0</v>
      </c>
      <c r="W27" s="1">
        <f>IF('Ēnojuma attālumi līdz 1460m'!U27=0,,MROUND('Ēnojuma laiki bez att. ierobež.'!U27*('Ēnojuma attālumu_1460m_punkti'!W27/100),TIME(0,1,0)))</f>
        <v>0</v>
      </c>
      <c r="X27" s="1">
        <f>IF('Ēnojuma attālumi līdz 1460m'!V27=0,,MROUND('Ēnojuma laiki bez att. ierobež.'!V27*('Ēnojuma attālumu_1460m_punkti'!X27/100),TIME(0,1,0)))</f>
        <v>0</v>
      </c>
      <c r="Y27" s="1">
        <f>IF('Ēnojuma attālumi līdz 1460m'!W27=0,,MROUND('Ēnojuma laiki bez att. ierobež.'!W27*('Ēnojuma attālumu_1460m_punkti'!Y27/100),TIME(0,1,0)))</f>
        <v>0</v>
      </c>
    </row>
    <row r="28" spans="1:25" x14ac:dyDescent="0.45">
      <c r="A28" s="4">
        <f>COUNTIF(F28:Y28,"&lt;&gt;00:00")</f>
        <v>0</v>
      </c>
      <c r="B28" s="12">
        <f>IF('Ēnojuma attālumu_1460m_punkti'!B28=0,,'Ēnojuma attālumu_1460m_punkti'!B28)</f>
        <v>0</v>
      </c>
      <c r="C28" s="12">
        <f t="shared" si="0"/>
        <v>0</v>
      </c>
      <c r="D28" s="19">
        <f>SUM(F28:Y28)</f>
        <v>0</v>
      </c>
      <c r="E28" s="23" t="s">
        <v>101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0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  <c r="R28" s="1">
        <f>IF('Ēnojuma attālumi līdz 1460m'!P28=0,,MROUND('Ēnojuma laiki bez att. ierobež.'!P28*('Ēnojuma attālumu_1460m_punkti'!R28/100),TIME(0,1,0)))</f>
        <v>0</v>
      </c>
      <c r="S28" s="1">
        <f>IF('Ēnojuma attālumi līdz 1460m'!Q28=0,,MROUND('Ēnojuma laiki bez att. ierobež.'!Q28*('Ēnojuma attālumu_1460m_punkti'!S28/100),TIME(0,1,0)))</f>
        <v>0</v>
      </c>
      <c r="T28" s="1">
        <f>IF('Ēnojuma attālumi līdz 1460m'!R28=0,,MROUND('Ēnojuma laiki bez att. ierobež.'!R28*('Ēnojuma attālumu_1460m_punkti'!T28/100),TIME(0,1,0)))</f>
        <v>0</v>
      </c>
      <c r="U28" s="1">
        <f>IF('Ēnojuma attālumi līdz 1460m'!S28=0,,MROUND('Ēnojuma laiki bez att. ierobež.'!S28*('Ēnojuma attālumu_1460m_punkti'!U28/100),TIME(0,1,0)))</f>
        <v>0</v>
      </c>
      <c r="V28" s="1">
        <f>IF('Ēnojuma attālumi līdz 1460m'!T28=0,,MROUND('Ēnojuma laiki bez att. ierobež.'!T28*('Ēnojuma attālumu_1460m_punkti'!V28/100),TIME(0,1,0)))</f>
        <v>0</v>
      </c>
      <c r="W28" s="1">
        <f>IF('Ēnojuma attālumi līdz 1460m'!U28=0,,MROUND('Ēnojuma laiki bez att. ierobež.'!U28*('Ēnojuma attālumu_1460m_punkti'!W28/100),TIME(0,1,0)))</f>
        <v>0</v>
      </c>
      <c r="X28" s="1">
        <f>IF('Ēnojuma attālumi līdz 1460m'!V28=0,,MROUND('Ēnojuma laiki bez att. ierobež.'!V28*('Ēnojuma attālumu_1460m_punkti'!X28/100),TIME(0,1,0)))</f>
        <v>0</v>
      </c>
      <c r="Y28" s="1">
        <f>IF('Ēnojuma attālumi līdz 1460m'!W28=0,,MROUND('Ēnojuma laiki bez att. ierobež.'!W28*('Ēnojuma attālumu_1460m_punkti'!Y28/100),TIME(0,1,0)))</f>
        <v>0</v>
      </c>
    </row>
    <row r="29" spans="1:25" x14ac:dyDescent="0.45">
      <c r="A29" s="4">
        <f>COUNTIF(F29:Y29,"&lt;&gt;00:00")</f>
        <v>3</v>
      </c>
      <c r="B29" s="12">
        <f>IF('Ēnojuma attālumu_1460m_punkti'!B29=0,,'Ēnojuma attālumu_1460m_punkti'!B29)</f>
        <v>158.94370812396207</v>
      </c>
      <c r="C29" s="12">
        <f t="shared" si="0"/>
        <v>52.981236041320692</v>
      </c>
      <c r="D29" s="29">
        <f>SUM(F29:Y29)</f>
        <v>1.7041666666666668</v>
      </c>
      <c r="E29" s="25" t="s">
        <v>104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1.5291666666666668</v>
      </c>
      <c r="I29" s="1">
        <f>IF('Ēnojuma attālumi līdz 1460m'!G29=0,,MROUND('Ēnojuma laiki bez att. ierobež.'!G29*('Ēnojuma attālumu_1460m_punkti'!I29/100),TIME(0,1,0)))</f>
        <v>0.13472222222222222</v>
      </c>
      <c r="J29" s="1">
        <f>IF('Ēnojuma attālumi līdz 1460m'!H29=0,,MROUND('Ēnojuma laiki bez att. ierobež.'!H29*('Ēnojuma attālumu_1460m_punkti'!J29/100),TIME(0,1,0)))</f>
        <v>4.027777777777778E-2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0</v>
      </c>
      <c r="Q29" s="1">
        <f>IF('Ēnojuma attālumi līdz 1460m'!O29=0,,MROUND('Ēnojuma laiki bez att. ierobež.'!O29*('Ēnojuma attālumu_1460m_punkti'!Q29/100),TIME(0,1,0)))</f>
        <v>0</v>
      </c>
      <c r="R29" s="1">
        <f>IF('Ēnojuma attālumi līdz 1460m'!P29=0,,MROUND('Ēnojuma laiki bez att. ierobež.'!P29*('Ēnojuma attālumu_1460m_punkti'!R29/100),TIME(0,1,0)))</f>
        <v>0</v>
      </c>
      <c r="S29" s="1">
        <f>IF('Ēnojuma attālumi līdz 1460m'!Q29=0,,MROUND('Ēnojuma laiki bez att. ierobež.'!Q29*('Ēnojuma attālumu_1460m_punkti'!S29/100),TIME(0,1,0)))</f>
        <v>0</v>
      </c>
      <c r="T29" s="1">
        <f>IF('Ēnojuma attālumi līdz 1460m'!R29=0,,MROUND('Ēnojuma laiki bez att. ierobež.'!R29*('Ēnojuma attālumu_1460m_punkti'!T29/100),TIME(0,1,0)))</f>
        <v>0</v>
      </c>
      <c r="U29" s="1">
        <f>IF('Ēnojuma attālumi līdz 1460m'!S29=0,,MROUND('Ēnojuma laiki bez att. ierobež.'!S29*('Ēnojuma attālumu_1460m_punkti'!U29/100),TIME(0,1,0)))</f>
        <v>0</v>
      </c>
      <c r="V29" s="1">
        <f>IF('Ēnojuma attālumi līdz 1460m'!T29=0,,MROUND('Ēnojuma laiki bez att. ierobež.'!T29*('Ēnojuma attālumu_1460m_punkti'!V29/100),TIME(0,1,0)))</f>
        <v>0</v>
      </c>
      <c r="W29" s="1">
        <f>IF('Ēnojuma attālumi līdz 1460m'!U29=0,,MROUND('Ēnojuma laiki bez att. ierobež.'!U29*('Ēnojuma attālumu_1460m_punkti'!W29/100),TIME(0,1,0)))</f>
        <v>0</v>
      </c>
      <c r="X29" s="1">
        <f>IF('Ēnojuma attālumi līdz 1460m'!V29=0,,MROUND('Ēnojuma laiki bez att. ierobež.'!V29*('Ēnojuma attālumu_1460m_punkti'!X29/100),TIME(0,1,0)))</f>
        <v>0</v>
      </c>
      <c r="Y29" s="1">
        <f>IF('Ēnojuma attālumi līdz 1460m'!W29=0,,MROUND('Ēnojuma laiki bez att. ierobež.'!W29*('Ēnojuma attālumu_1460m_punkti'!Y29/100),TIME(0,1,0)))</f>
        <v>0</v>
      </c>
    </row>
    <row r="30" spans="1:25" x14ac:dyDescent="0.45">
      <c r="A30" s="4">
        <f>COUNTIF(F30:Y30,"&lt;&gt;00:00")</f>
        <v>0</v>
      </c>
      <c r="B30" s="12">
        <f>IF('Ēnojuma attālumu_1460m_punkti'!B30=0,,'Ēnojuma attālumu_1460m_punkti'!B30)</f>
        <v>0</v>
      </c>
      <c r="C30" s="12">
        <f t="shared" si="0"/>
        <v>0</v>
      </c>
      <c r="D30" s="19">
        <f>SUM(F30:Y30)</f>
        <v>0</v>
      </c>
      <c r="E30" s="25" t="s">
        <v>105</v>
      </c>
      <c r="F30" s="1">
        <f>IF('Ēnojuma attālumi līdz 1460m'!D30=0,,MROUND('Ēnojuma laiki bez att. ierobež.'!D30*('Ēnojuma attālumu_1460m_punkti'!F30/100),TIME(0,1,0)))</f>
        <v>0</v>
      </c>
      <c r="G30" s="1">
        <f>IF('Ēnojuma attālumi līdz 1460m'!E30=0,,MROUND('Ēnojuma laiki bez att. ierobež.'!E30*('Ēnojuma attālumu_1460m_punkti'!G30/100),TIME(0,1,0)))</f>
        <v>0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  <c r="R30" s="1">
        <f>IF('Ēnojuma attālumi līdz 1460m'!P30=0,,MROUND('Ēnojuma laiki bez att. ierobež.'!P30*('Ēnojuma attālumu_1460m_punkti'!R30/100),TIME(0,1,0)))</f>
        <v>0</v>
      </c>
      <c r="S30" s="1">
        <f>IF('Ēnojuma attālumi līdz 1460m'!Q30=0,,MROUND('Ēnojuma laiki bez att. ierobež.'!Q30*('Ēnojuma attālumu_1460m_punkti'!S30/100),TIME(0,1,0)))</f>
        <v>0</v>
      </c>
      <c r="T30" s="1">
        <f>IF('Ēnojuma attālumi līdz 1460m'!R30=0,,MROUND('Ēnojuma laiki bez att. ierobež.'!R30*('Ēnojuma attālumu_1460m_punkti'!T30/100),TIME(0,1,0)))</f>
        <v>0</v>
      </c>
      <c r="U30" s="1">
        <f>IF('Ēnojuma attālumi līdz 1460m'!S30=0,,MROUND('Ēnojuma laiki bez att. ierobež.'!S30*('Ēnojuma attālumu_1460m_punkti'!U30/100),TIME(0,1,0)))</f>
        <v>0</v>
      </c>
      <c r="V30" s="1">
        <f>IF('Ēnojuma attālumi līdz 1460m'!T30=0,,MROUND('Ēnojuma laiki bez att. ierobež.'!T30*('Ēnojuma attālumu_1460m_punkti'!V30/100),TIME(0,1,0)))</f>
        <v>0</v>
      </c>
      <c r="W30" s="1">
        <f>IF('Ēnojuma attālumi līdz 1460m'!U30=0,,MROUND('Ēnojuma laiki bez att. ierobež.'!U30*('Ēnojuma attālumu_1460m_punkti'!W30/100),TIME(0,1,0)))</f>
        <v>0</v>
      </c>
      <c r="X30" s="1">
        <f>IF('Ēnojuma attālumi līdz 1460m'!V30=0,,MROUND('Ēnojuma laiki bez att. ierobež.'!V30*('Ēnojuma attālumu_1460m_punkti'!X30/100),TIME(0,1,0)))</f>
        <v>0</v>
      </c>
      <c r="Y30" s="1">
        <f>IF('Ēnojuma attālumi līdz 1460m'!W30=0,,MROUND('Ēnojuma laiki bez att. ierobež.'!W30*('Ēnojuma attālumu_1460m_punkti'!Y30/100),TIME(0,1,0)))</f>
        <v>0</v>
      </c>
    </row>
    <row r="31" spans="1:25" x14ac:dyDescent="0.45">
      <c r="A31" s="4">
        <f>COUNTIF(F31:Y31,"&lt;&gt;00:00")</f>
        <v>1</v>
      </c>
      <c r="B31" s="12">
        <f>IF('Ēnojuma attālumu_1460m_punkti'!B31=0,,'Ēnojuma attālumu_1460m_punkti'!B31)</f>
        <v>47.64491915184766</v>
      </c>
      <c r="C31" s="12">
        <f t="shared" si="0"/>
        <v>47.64491915184766</v>
      </c>
      <c r="D31" s="19">
        <f>SUM(F31:Y31)</f>
        <v>0.12152777777777778</v>
      </c>
      <c r="E31" s="25" t="s">
        <v>106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0.12152777777777778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0</v>
      </c>
      <c r="R31" s="1">
        <f>IF('Ēnojuma attālumi līdz 1460m'!P31=0,,MROUND('Ēnojuma laiki bez att. ierobež.'!P31*('Ēnojuma attālumu_1460m_punkti'!R31/100),TIME(0,1,0)))</f>
        <v>0</v>
      </c>
      <c r="S31" s="1">
        <f>IF('Ēnojuma attālumi līdz 1460m'!Q31=0,,MROUND('Ēnojuma laiki bez att. ierobež.'!Q31*('Ēnojuma attālumu_1460m_punkti'!S31/100),TIME(0,1,0)))</f>
        <v>0</v>
      </c>
      <c r="T31" s="1">
        <f>IF('Ēnojuma attālumi līdz 1460m'!R31=0,,MROUND('Ēnojuma laiki bez att. ierobež.'!R31*('Ēnojuma attālumu_1460m_punkti'!T31/100),TIME(0,1,0)))</f>
        <v>0</v>
      </c>
      <c r="U31" s="1">
        <f>IF('Ēnojuma attālumi līdz 1460m'!S31=0,,MROUND('Ēnojuma laiki bez att. ierobež.'!S31*('Ēnojuma attālumu_1460m_punkti'!U31/100),TIME(0,1,0)))</f>
        <v>0</v>
      </c>
      <c r="V31" s="1">
        <f>IF('Ēnojuma attālumi līdz 1460m'!T31=0,,MROUND('Ēnojuma laiki bez att. ierobež.'!T31*('Ēnojuma attālumu_1460m_punkti'!V31/100),TIME(0,1,0)))</f>
        <v>0</v>
      </c>
      <c r="W31" s="1">
        <f>IF('Ēnojuma attālumi līdz 1460m'!U31=0,,MROUND('Ēnojuma laiki bez att. ierobež.'!U31*('Ēnojuma attālumu_1460m_punkti'!W31/100),TIME(0,1,0)))</f>
        <v>0</v>
      </c>
      <c r="X31" s="1">
        <f>IF('Ēnojuma attālumi līdz 1460m'!V31=0,,MROUND('Ēnojuma laiki bez att. ierobež.'!V31*('Ēnojuma attālumu_1460m_punkti'!X31/100),TIME(0,1,0)))</f>
        <v>0</v>
      </c>
      <c r="Y31" s="1">
        <f>IF('Ēnojuma attālumi līdz 1460m'!W31=0,,MROUND('Ēnojuma laiki bez att. ierobež.'!W31*('Ēnojuma attālumu_1460m_punkti'!Y31/100),TIME(0,1,0)))</f>
        <v>0</v>
      </c>
    </row>
    <row r="32" spans="1:25" x14ac:dyDescent="0.45">
      <c r="A32" s="4">
        <f>COUNTIF(F32:Y32,"&lt;&gt;00:00")</f>
        <v>3</v>
      </c>
      <c r="B32" s="12">
        <f>IF('Ēnojuma attālumu_1460m_punkti'!B32=0,,'Ēnojuma attālumu_1460m_punkti'!B32)</f>
        <v>294.26473768584151</v>
      </c>
      <c r="C32" s="12">
        <f t="shared" si="0"/>
        <v>98.088245895280508</v>
      </c>
      <c r="D32" s="29">
        <f>SUM(F32:Y32)</f>
        <v>0.68194444444444446</v>
      </c>
      <c r="E32" s="23" t="s">
        <v>184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0.25208333333333333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7.2916666666666671E-2</v>
      </c>
      <c r="M32" s="1">
        <f>IF('Ēnojuma attālumi līdz 1460m'!K32=0,,MROUND('Ēnojuma laiki bez att. ierobež.'!K32*('Ēnojuma attālumu_1460m_punkti'!M32/100),TIME(0,1,0)))</f>
        <v>0.35694444444444445</v>
      </c>
      <c r="N32" s="1">
        <f>IF('Ēnojuma attālumi līdz 1460m'!L32=0,,MROUND('Ēnojuma laiki bez att. ierobež.'!L32*('Ēnojuma attālumu_1460m_punkti'!N32/100),TIME(0,1,0)))</f>
        <v>0</v>
      </c>
      <c r="O32" s="1">
        <f>IF('Ēnojuma attālumi līdz 1460m'!M32=0,,MROUND('Ēnojuma laiki bez att. ierobež.'!M32*('Ēnojuma attālumu_1460m_punkti'!O32/100),TIME(0,1,0)))</f>
        <v>0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0</v>
      </c>
      <c r="R32" s="1">
        <f>IF('Ēnojuma attālumi līdz 1460m'!P32=0,,MROUND('Ēnojuma laiki bez att. ierobež.'!P32*('Ēnojuma attālumu_1460m_punkti'!R32/100),TIME(0,1,0)))</f>
        <v>0</v>
      </c>
      <c r="S32" s="1">
        <f>IF('Ēnojuma attālumi līdz 1460m'!Q32=0,,MROUND('Ēnojuma laiki bez att. ierobež.'!Q32*('Ēnojuma attālumu_1460m_punkti'!S32/100),TIME(0,1,0)))</f>
        <v>0</v>
      </c>
      <c r="T32" s="1">
        <f>IF('Ēnojuma attālumi līdz 1460m'!R32=0,,MROUND('Ēnojuma laiki bez att. ierobež.'!R32*('Ēnojuma attālumu_1460m_punkti'!T32/100),TIME(0,1,0)))</f>
        <v>0</v>
      </c>
      <c r="U32" s="1">
        <f>IF('Ēnojuma attālumi līdz 1460m'!S32=0,,MROUND('Ēnojuma laiki bez att. ierobež.'!S32*('Ēnojuma attālumu_1460m_punkti'!U32/100),TIME(0,1,0)))</f>
        <v>0</v>
      </c>
      <c r="V32" s="1">
        <f>IF('Ēnojuma attālumi līdz 1460m'!T32=0,,MROUND('Ēnojuma laiki bez att. ierobež.'!T32*('Ēnojuma attālumu_1460m_punkti'!V32/100),TIME(0,1,0)))</f>
        <v>0</v>
      </c>
      <c r="W32" s="1">
        <f>IF('Ēnojuma attālumi līdz 1460m'!U32=0,,MROUND('Ēnojuma laiki bez att. ierobež.'!U32*('Ēnojuma attālumu_1460m_punkti'!W32/100),TIME(0,1,0)))</f>
        <v>0</v>
      </c>
      <c r="X32" s="1">
        <f>IF('Ēnojuma attālumi līdz 1460m'!V32=0,,MROUND('Ēnojuma laiki bez att. ierobež.'!V32*('Ēnojuma attālumu_1460m_punkti'!X32/100),TIME(0,1,0)))</f>
        <v>0</v>
      </c>
      <c r="Y32" s="1">
        <f>IF('Ēnojuma attālumi līdz 1460m'!W32=0,,MROUND('Ēnojuma laiki bez att. ierobež.'!W32*('Ēnojuma attālumu_1460m_punkti'!Y32/100),TIME(0,1,0)))</f>
        <v>0</v>
      </c>
    </row>
    <row r="33" spans="1:25" x14ac:dyDescent="0.45">
      <c r="A33" s="4">
        <f>COUNTIF(F33:Y33,"&lt;&gt;00:00")</f>
        <v>1</v>
      </c>
      <c r="B33" s="12">
        <f>IF('Ēnojuma attālumu_1460m_punkti'!B33=0,,'Ēnojuma attālumu_1460m_punkti'!B33)</f>
        <v>1.3996493846912585</v>
      </c>
      <c r="C33" s="12">
        <f t="shared" si="0"/>
        <v>1.3996493846912585</v>
      </c>
      <c r="D33" s="19">
        <f>SUM(F33:Y33)</f>
        <v>6.2500000000000003E-3</v>
      </c>
      <c r="E33" s="25" t="s">
        <v>108</v>
      </c>
      <c r="F33" s="1">
        <f>IF('Ēnojuma attālumi līdz 1460m'!D33=0,,MROUND('Ēnojuma laiki bez att. ierobež.'!D33*('Ēnojuma attālumu_1460m_punkti'!F33/100),TIME(0,1,0)))</f>
        <v>0</v>
      </c>
      <c r="G33" s="1">
        <f>IF('Ēnojuma attālumi līdz 1460m'!E33=0,,MROUND('Ēnojuma laiki bez att. ierobež.'!E33*('Ēnojuma attālumu_1460m_punkti'!G33/100),TIME(0,1,0)))</f>
        <v>0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  <c r="R33" s="1">
        <f>IF('Ēnojuma attālumi līdz 1460m'!P33=0,,MROUND('Ēnojuma laiki bez att. ierobež.'!P33*('Ēnojuma attālumu_1460m_punkti'!R33/100),TIME(0,1,0)))</f>
        <v>0</v>
      </c>
      <c r="S33" s="1">
        <f>IF('Ēnojuma attālumi līdz 1460m'!Q33=0,,MROUND('Ēnojuma laiki bez att. ierobež.'!Q33*('Ēnojuma attālumu_1460m_punkti'!S33/100),TIME(0,1,0)))</f>
        <v>0</v>
      </c>
      <c r="T33" s="1">
        <f>IF('Ēnojuma attālumi līdz 1460m'!R33=0,,MROUND('Ēnojuma laiki bez att. ierobež.'!R33*('Ēnojuma attālumu_1460m_punkti'!T33/100),TIME(0,1,0)))</f>
        <v>6.2500000000000003E-3</v>
      </c>
      <c r="U33" s="1">
        <f>IF('Ēnojuma attālumi līdz 1460m'!S33=0,,MROUND('Ēnojuma laiki bez att. ierobež.'!S33*('Ēnojuma attālumu_1460m_punkti'!U33/100),TIME(0,1,0)))</f>
        <v>0</v>
      </c>
      <c r="V33" s="1">
        <f>IF('Ēnojuma attālumi līdz 1460m'!T33=0,,MROUND('Ēnojuma laiki bez att. ierobež.'!T33*('Ēnojuma attālumu_1460m_punkti'!V33/100),TIME(0,1,0)))</f>
        <v>0</v>
      </c>
      <c r="W33" s="1">
        <f>IF('Ēnojuma attālumi līdz 1460m'!U33=0,,MROUND('Ēnojuma laiki bez att. ierobež.'!U33*('Ēnojuma attālumu_1460m_punkti'!W33/100),TIME(0,1,0)))</f>
        <v>0</v>
      </c>
      <c r="X33" s="1">
        <f>IF('Ēnojuma attālumi līdz 1460m'!V33=0,,MROUND('Ēnojuma laiki bez att. ierobež.'!V33*('Ēnojuma attālumu_1460m_punkti'!X33/100),TIME(0,1,0)))</f>
        <v>0</v>
      </c>
      <c r="Y33" s="1">
        <f>IF('Ēnojuma attālumi līdz 1460m'!W33=0,,MROUND('Ēnojuma laiki bez att. ierobež.'!W33*('Ēnojuma attālumu_1460m_punkti'!Y33/100),TIME(0,1,0)))</f>
        <v>0</v>
      </c>
    </row>
    <row r="34" spans="1:25" x14ac:dyDescent="0.45">
      <c r="A34" s="4">
        <f>COUNTIF(F34:Y34,"&lt;&gt;00:00")</f>
        <v>1</v>
      </c>
      <c r="B34" s="12">
        <f>IF('Ēnojuma attālumu_1460m_punkti'!B34=0,,'Ēnojuma attālumu_1460m_punkti'!B34)</f>
        <v>56.709518890747347</v>
      </c>
      <c r="C34" s="12">
        <f t="shared" si="0"/>
        <v>56.709518890747347</v>
      </c>
      <c r="D34" s="19">
        <f t="shared" ref="D34:D62" si="1">SUM(F34:Y34)</f>
        <v>1.3194444444444444E-2</v>
      </c>
      <c r="E34" s="25" t="s">
        <v>110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0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0</v>
      </c>
      <c r="R34" s="1">
        <f>IF('Ēnojuma attālumi līdz 1460m'!P34=0,,MROUND('Ēnojuma laiki bez att. ierobež.'!P34*('Ēnojuma attālumu_1460m_punkti'!R34/100),TIME(0,1,0)))</f>
        <v>0</v>
      </c>
      <c r="S34" s="1">
        <f>IF('Ēnojuma attālumi līdz 1460m'!Q34=0,,MROUND('Ēnojuma laiki bez att. ierobež.'!Q34*('Ēnojuma attālumu_1460m_punkti'!S34/100),TIME(0,1,0)))</f>
        <v>0</v>
      </c>
      <c r="T34" s="1">
        <f>IF('Ēnojuma attālumi līdz 1460m'!R34=0,,MROUND('Ēnojuma laiki bez att. ierobež.'!R34*('Ēnojuma attālumu_1460m_punkti'!T34/100),TIME(0,1,0)))</f>
        <v>0</v>
      </c>
      <c r="U34" s="1">
        <f>IF('Ēnojuma attālumi līdz 1460m'!S34=0,,MROUND('Ēnojuma laiki bez att. ierobež.'!S34*('Ēnojuma attālumu_1460m_punkti'!U34/100),TIME(0,1,0)))</f>
        <v>0</v>
      </c>
      <c r="V34" s="1">
        <f>IF('Ēnojuma attālumi līdz 1460m'!T34=0,,MROUND('Ēnojuma laiki bez att. ierobež.'!T34*('Ēnojuma attālumu_1460m_punkti'!V34/100),TIME(0,1,0)))</f>
        <v>1.3194444444444444E-2</v>
      </c>
      <c r="W34" s="1">
        <f>IF('Ēnojuma attālumi līdz 1460m'!U34=0,,MROUND('Ēnojuma laiki bez att. ierobež.'!U34*('Ēnojuma attālumu_1460m_punkti'!W34/100),TIME(0,1,0)))</f>
        <v>0</v>
      </c>
      <c r="X34" s="1">
        <f>IF('Ēnojuma attālumi līdz 1460m'!V34=0,,MROUND('Ēnojuma laiki bez att. ierobež.'!V34*('Ēnojuma attālumu_1460m_punkti'!X34/100),TIME(0,1,0)))</f>
        <v>0</v>
      </c>
      <c r="Y34" s="1">
        <f>IF('Ēnojuma attālumi līdz 1460m'!W34=0,,MROUND('Ēnojuma laiki bez att. ierobež.'!W34*('Ēnojuma attālumu_1460m_punkti'!Y34/100),TIME(0,1,0)))</f>
        <v>0</v>
      </c>
    </row>
    <row r="35" spans="1:25" x14ac:dyDescent="0.45">
      <c r="A35" s="4">
        <f>COUNTIF(F35:Y35,"&lt;&gt;00:00")</f>
        <v>0</v>
      </c>
      <c r="B35" s="12">
        <f>IF('Ēnojuma attālumu_1460m_punkti'!B35=0,,'Ēnojuma attālumu_1460m_punkti'!B35)</f>
        <v>0</v>
      </c>
      <c r="C35" s="12">
        <f t="shared" si="0"/>
        <v>0</v>
      </c>
      <c r="D35" s="19">
        <f t="shared" si="1"/>
        <v>0</v>
      </c>
      <c r="E35" s="25" t="s">
        <v>44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0</v>
      </c>
      <c r="O35" s="1">
        <f>IF('Ēnojuma attālumi līdz 1460m'!M35=0,,MROUND('Ēnojuma laiki bez att. ierobež.'!M35*('Ēnojuma attālumu_1460m_punkti'!O35/100),TIME(0,1,0)))</f>
        <v>0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  <c r="R35" s="1">
        <f>IF('Ēnojuma attālumi līdz 1460m'!P35=0,,MROUND('Ēnojuma laiki bez att. ierobež.'!P35*('Ēnojuma attālumu_1460m_punkti'!R35/100),TIME(0,1,0)))</f>
        <v>0</v>
      </c>
      <c r="S35" s="1">
        <f>IF('Ēnojuma attālumi līdz 1460m'!Q35=0,,MROUND('Ēnojuma laiki bez att. ierobež.'!Q35*('Ēnojuma attālumu_1460m_punkti'!S35/100),TIME(0,1,0)))</f>
        <v>0</v>
      </c>
      <c r="T35" s="1">
        <f>IF('Ēnojuma attālumi līdz 1460m'!R35=0,,MROUND('Ēnojuma laiki bez att. ierobež.'!R35*('Ēnojuma attālumu_1460m_punkti'!T35/100),TIME(0,1,0)))</f>
        <v>0</v>
      </c>
      <c r="U35" s="1">
        <f>IF('Ēnojuma attālumi līdz 1460m'!S35=0,,MROUND('Ēnojuma laiki bez att. ierobež.'!S35*('Ēnojuma attālumu_1460m_punkti'!U35/100),TIME(0,1,0)))</f>
        <v>0</v>
      </c>
      <c r="V35" s="1">
        <f>IF('Ēnojuma attālumi līdz 1460m'!T35=0,,MROUND('Ēnojuma laiki bez att. ierobež.'!T35*('Ēnojuma attālumu_1460m_punkti'!V35/100),TIME(0,1,0)))</f>
        <v>0</v>
      </c>
      <c r="W35" s="1">
        <f>IF('Ēnojuma attālumi līdz 1460m'!U35=0,,MROUND('Ēnojuma laiki bez att. ierobež.'!U35*('Ēnojuma attālumu_1460m_punkti'!W35/100),TIME(0,1,0)))</f>
        <v>0</v>
      </c>
      <c r="X35" s="1">
        <f>IF('Ēnojuma attālumi līdz 1460m'!V35=0,,MROUND('Ēnojuma laiki bez att. ierobež.'!V35*('Ēnojuma attālumu_1460m_punkti'!X35/100),TIME(0,1,0)))</f>
        <v>0</v>
      </c>
      <c r="Y35" s="1">
        <f>IF('Ēnojuma attālumi līdz 1460m'!W35=0,,MROUND('Ēnojuma laiki bez att. ierobež.'!W35*('Ēnojuma attālumu_1460m_punkti'!Y35/100),TIME(0,1,0)))</f>
        <v>0</v>
      </c>
    </row>
    <row r="36" spans="1:25" x14ac:dyDescent="0.45">
      <c r="A36" s="4">
        <f>COUNTIF(F36:Y36,"&lt;&gt;00:00")</f>
        <v>1</v>
      </c>
      <c r="B36" s="12">
        <f>IF('Ēnojuma attālumu_1460m_punkti'!B36=0,,'Ēnojuma attālumu_1460m_punkti'!B36)</f>
        <v>30.866942353731133</v>
      </c>
      <c r="C36" s="12">
        <f t="shared" si="0"/>
        <v>30.866942353731133</v>
      </c>
      <c r="D36" s="19">
        <f t="shared" si="1"/>
        <v>8.9583333333333334E-2</v>
      </c>
      <c r="E36" s="25" t="s">
        <v>111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8.9583333333333334E-2</v>
      </c>
      <c r="P36" s="1">
        <f>IF('Ēnojuma attālumi līdz 1460m'!N36=0,,MROUND('Ēnojuma laiki bez att. ierobež.'!N36*('Ēnojuma attālumu_1460m_punkti'!P36/100),TIME(0,1,0)))</f>
        <v>0</v>
      </c>
      <c r="Q36" s="1">
        <f>IF('Ēnojuma attālumi līdz 1460m'!O36=0,,MROUND('Ēnojuma laiki bez att. ierobež.'!O36*('Ēnojuma attālumu_1460m_punkti'!Q36/100),TIME(0,1,0)))</f>
        <v>0</v>
      </c>
      <c r="R36" s="1">
        <f>IF('Ēnojuma attālumi līdz 1460m'!P36=0,,MROUND('Ēnojuma laiki bez att. ierobež.'!P36*('Ēnojuma attālumu_1460m_punkti'!R36/100),TIME(0,1,0)))</f>
        <v>0</v>
      </c>
      <c r="S36" s="1">
        <f>IF('Ēnojuma attālumi līdz 1460m'!Q36=0,,MROUND('Ēnojuma laiki bez att. ierobež.'!Q36*('Ēnojuma attālumu_1460m_punkti'!S36/100),TIME(0,1,0)))</f>
        <v>0</v>
      </c>
      <c r="T36" s="1">
        <f>IF('Ēnojuma attālumi līdz 1460m'!R36=0,,MROUND('Ēnojuma laiki bez att. ierobež.'!R36*('Ēnojuma attālumu_1460m_punkti'!T36/100),TIME(0,1,0)))</f>
        <v>0</v>
      </c>
      <c r="U36" s="1">
        <f>IF('Ēnojuma attālumi līdz 1460m'!S36=0,,MROUND('Ēnojuma laiki bez att. ierobež.'!S36*('Ēnojuma attālumu_1460m_punkti'!U36/100),TIME(0,1,0)))</f>
        <v>0</v>
      </c>
      <c r="V36" s="1">
        <f>IF('Ēnojuma attālumi līdz 1460m'!T36=0,,MROUND('Ēnojuma laiki bez att. ierobež.'!T36*('Ēnojuma attālumu_1460m_punkti'!V36/100),TIME(0,1,0)))</f>
        <v>0</v>
      </c>
      <c r="W36" s="1">
        <f>IF('Ēnojuma attālumi līdz 1460m'!U36=0,,MROUND('Ēnojuma laiki bez att. ierobež.'!U36*('Ēnojuma attālumu_1460m_punkti'!W36/100),TIME(0,1,0)))</f>
        <v>0</v>
      </c>
      <c r="X36" s="1">
        <f>IF('Ēnojuma attālumi līdz 1460m'!V36=0,,MROUND('Ēnojuma laiki bez att. ierobež.'!V36*('Ēnojuma attālumu_1460m_punkti'!X36/100),TIME(0,1,0)))</f>
        <v>0</v>
      </c>
      <c r="Y36" s="1">
        <f>IF('Ēnojuma attālumi līdz 1460m'!W36=0,,MROUND('Ēnojuma laiki bez att. ierobež.'!W36*('Ēnojuma attālumu_1460m_punkti'!Y36/100),TIME(0,1,0)))</f>
        <v>0</v>
      </c>
    </row>
    <row r="37" spans="1:25" x14ac:dyDescent="0.45">
      <c r="A37" s="4">
        <f>COUNTIF(F37:Y37,"&lt;&gt;00:00")</f>
        <v>1</v>
      </c>
      <c r="B37" s="12">
        <f>IF('Ēnojuma attālumu_1460m_punkti'!B37=0,,'Ēnojuma attālumu_1460m_punkti'!B37)</f>
        <v>28.797079861766463</v>
      </c>
      <c r="C37" s="12">
        <f t="shared" si="0"/>
        <v>28.797079861766463</v>
      </c>
      <c r="D37" s="19">
        <f t="shared" si="1"/>
        <v>0.10625</v>
      </c>
      <c r="E37" s="25" t="s">
        <v>113</v>
      </c>
      <c r="F37" s="1">
        <f>IF('Ēnojuma attālumi līdz 1460m'!D37=0,,MROUND('Ēnojuma laiki bez att. ierobež.'!D37*('Ēnojuma attālumu_1460m_punkti'!F37/100),TIME(0,1,0)))</f>
        <v>0</v>
      </c>
      <c r="G37" s="1">
        <f>IF('Ēnojuma attālumi līdz 1460m'!E37=0,,MROUND('Ēnojuma laiki bez att. ierobež.'!E37*('Ēnojuma attālumu_1460m_punkti'!G37/100),TIME(0,1,0)))</f>
        <v>0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0.10625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  <c r="R37" s="1">
        <f>IF('Ēnojuma attālumi līdz 1460m'!P37=0,,MROUND('Ēnojuma laiki bez att. ierobež.'!P37*('Ēnojuma attālumu_1460m_punkti'!R37/100),TIME(0,1,0)))</f>
        <v>0</v>
      </c>
      <c r="S37" s="1">
        <f>IF('Ēnojuma attālumi līdz 1460m'!Q37=0,,MROUND('Ēnojuma laiki bez att. ierobež.'!Q37*('Ēnojuma attālumu_1460m_punkti'!S37/100),TIME(0,1,0)))</f>
        <v>0</v>
      </c>
      <c r="T37" s="1">
        <f>IF('Ēnojuma attālumi līdz 1460m'!R37=0,,MROUND('Ēnojuma laiki bez att. ierobež.'!R37*('Ēnojuma attālumu_1460m_punkti'!T37/100),TIME(0,1,0)))</f>
        <v>0</v>
      </c>
      <c r="U37" s="1">
        <f>IF('Ēnojuma attālumi līdz 1460m'!S37=0,,MROUND('Ēnojuma laiki bez att. ierobež.'!S37*('Ēnojuma attālumu_1460m_punkti'!U37/100),TIME(0,1,0)))</f>
        <v>0</v>
      </c>
      <c r="V37" s="1">
        <f>IF('Ēnojuma attālumi līdz 1460m'!T37=0,,MROUND('Ēnojuma laiki bez att. ierobež.'!T37*('Ēnojuma attālumu_1460m_punkti'!V37/100),TIME(0,1,0)))</f>
        <v>0</v>
      </c>
      <c r="W37" s="1">
        <f>IF('Ēnojuma attālumi līdz 1460m'!U37=0,,MROUND('Ēnojuma laiki bez att. ierobež.'!U37*('Ēnojuma attālumu_1460m_punkti'!W37/100),TIME(0,1,0)))</f>
        <v>0</v>
      </c>
      <c r="X37" s="1">
        <f>IF('Ēnojuma attālumi līdz 1460m'!V37=0,,MROUND('Ēnojuma laiki bez att. ierobež.'!V37*('Ēnojuma attālumu_1460m_punkti'!X37/100),TIME(0,1,0)))</f>
        <v>0</v>
      </c>
      <c r="Y37" s="1">
        <f>IF('Ēnojuma attālumi līdz 1460m'!W37=0,,MROUND('Ēnojuma laiki bez att. ierobež.'!W37*('Ēnojuma attālumu_1460m_punkti'!Y37/100),TIME(0,1,0)))</f>
        <v>0</v>
      </c>
    </row>
    <row r="38" spans="1:25" x14ac:dyDescent="0.45">
      <c r="A38" s="4">
        <f>COUNTIF(F38:Y38,"&lt;&gt;00:00")</f>
        <v>3</v>
      </c>
      <c r="B38" s="12">
        <f>IF('Ēnojuma attālumu_1460m_punkti'!B38=0,,'Ēnojuma attālumu_1460m_punkti'!B38)</f>
        <v>142.33383907049571</v>
      </c>
      <c r="C38" s="12">
        <f t="shared" si="0"/>
        <v>47.444613023498569</v>
      </c>
      <c r="D38" s="29">
        <f t="shared" si="1"/>
        <v>1.3861111111111113</v>
      </c>
      <c r="E38" s="25" t="s">
        <v>115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1.2166666666666668</v>
      </c>
      <c r="I38" s="1">
        <f>IF('Ēnojuma attālumi līdz 1460m'!G38=0,,MROUND('Ēnojuma laiki bez att. ierobež.'!G38*('Ēnojuma attālumu_1460m_punkti'!I38/100),TIME(0,1,0)))</f>
        <v>0.16041666666666668</v>
      </c>
      <c r="J38" s="1">
        <f>IF('Ēnojuma attālumi līdz 1460m'!H38=0,,MROUND('Ēnojuma laiki bez att. ierobež.'!H38*('Ēnojuma attālumu_1460m_punkti'!J38/100),TIME(0,1,0)))</f>
        <v>9.0277777777777787E-3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  <c r="R38" s="1">
        <f>IF('Ēnojuma attālumi līdz 1460m'!P38=0,,MROUND('Ēnojuma laiki bez att. ierobež.'!P38*('Ēnojuma attālumu_1460m_punkti'!R38/100),TIME(0,1,0)))</f>
        <v>0</v>
      </c>
      <c r="S38" s="1">
        <f>IF('Ēnojuma attālumi līdz 1460m'!Q38=0,,MROUND('Ēnojuma laiki bez att. ierobež.'!Q38*('Ēnojuma attālumu_1460m_punkti'!S38/100),TIME(0,1,0)))</f>
        <v>0</v>
      </c>
      <c r="T38" s="1">
        <f>IF('Ēnojuma attālumi līdz 1460m'!R38=0,,MROUND('Ēnojuma laiki bez att. ierobež.'!R38*('Ēnojuma attālumu_1460m_punkti'!T38/100),TIME(0,1,0)))</f>
        <v>0</v>
      </c>
      <c r="U38" s="1">
        <f>IF('Ēnojuma attālumi līdz 1460m'!S38=0,,MROUND('Ēnojuma laiki bez att. ierobež.'!S38*('Ēnojuma attālumu_1460m_punkti'!U38/100),TIME(0,1,0)))</f>
        <v>0</v>
      </c>
      <c r="V38" s="1">
        <f>IF('Ēnojuma attālumi līdz 1460m'!T38=0,,MROUND('Ēnojuma laiki bez att. ierobež.'!T38*('Ēnojuma attālumu_1460m_punkti'!V38/100),TIME(0,1,0)))</f>
        <v>0</v>
      </c>
      <c r="W38" s="1">
        <f>IF('Ēnojuma attālumi līdz 1460m'!U38=0,,MROUND('Ēnojuma laiki bez att. ierobež.'!U38*('Ēnojuma attālumu_1460m_punkti'!W38/100),TIME(0,1,0)))</f>
        <v>0</v>
      </c>
      <c r="X38" s="1">
        <f>IF('Ēnojuma attālumi līdz 1460m'!V38=0,,MROUND('Ēnojuma laiki bez att. ierobež.'!V38*('Ēnojuma attālumu_1460m_punkti'!X38/100),TIME(0,1,0)))</f>
        <v>0</v>
      </c>
      <c r="Y38" s="1">
        <f>IF('Ēnojuma attālumi līdz 1460m'!W38=0,,MROUND('Ēnojuma laiki bez att. ierobež.'!W38*('Ēnojuma attālumu_1460m_punkti'!Y38/100),TIME(0,1,0)))</f>
        <v>0</v>
      </c>
    </row>
    <row r="39" spans="1:25" x14ac:dyDescent="0.45">
      <c r="A39" s="4">
        <f>COUNTIF(F39:Y39,"&lt;&gt;00:00")</f>
        <v>1</v>
      </c>
      <c r="B39" s="12">
        <f>IF('Ēnojuma attālumu_1460m_punkti'!B39=0,,'Ēnojuma attālumu_1460m_punkti'!B39)</f>
        <v>98.81948367147001</v>
      </c>
      <c r="C39" s="12">
        <f t="shared" si="0"/>
        <v>98.81948367147001</v>
      </c>
      <c r="D39" s="29">
        <f t="shared" si="1"/>
        <v>0.75</v>
      </c>
      <c r="E39" s="25" t="s">
        <v>116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  <c r="R39" s="1">
        <f>IF('Ēnojuma attālumi līdz 1460m'!P39=0,,MROUND('Ēnojuma laiki bez att. ierobež.'!P39*('Ēnojuma attālumu_1460m_punkti'!R39/100),TIME(0,1,0)))</f>
        <v>0</v>
      </c>
      <c r="S39" s="1">
        <f>IF('Ēnojuma attālumi līdz 1460m'!Q39=0,,MROUND('Ēnojuma laiki bez att. ierobež.'!Q39*('Ēnojuma attālumu_1460m_punkti'!S39/100),TIME(0,1,0)))</f>
        <v>0</v>
      </c>
      <c r="T39" s="1">
        <f>IF('Ēnojuma attālumi līdz 1460m'!R39=0,,MROUND('Ēnojuma laiki bez att. ierobež.'!R39*('Ēnojuma attālumu_1460m_punkti'!T39/100),TIME(0,1,0)))</f>
        <v>0.75</v>
      </c>
      <c r="U39" s="1">
        <f>IF('Ēnojuma attālumi līdz 1460m'!S39=0,,MROUND('Ēnojuma laiki bez att. ierobež.'!S39*('Ēnojuma attālumu_1460m_punkti'!U39/100),TIME(0,1,0)))</f>
        <v>0</v>
      </c>
      <c r="V39" s="1">
        <f>IF('Ēnojuma attālumi līdz 1460m'!T39=0,,MROUND('Ēnojuma laiki bez att. ierobež.'!T39*('Ēnojuma attālumu_1460m_punkti'!V39/100),TIME(0,1,0)))</f>
        <v>0</v>
      </c>
      <c r="W39" s="1">
        <f>IF('Ēnojuma attālumi līdz 1460m'!U39=0,,MROUND('Ēnojuma laiki bez att. ierobež.'!U39*('Ēnojuma attālumu_1460m_punkti'!W39/100),TIME(0,1,0)))</f>
        <v>0</v>
      </c>
      <c r="X39" s="1">
        <f>IF('Ēnojuma attālumi līdz 1460m'!V39=0,,MROUND('Ēnojuma laiki bez att. ierobež.'!V39*('Ēnojuma attālumu_1460m_punkti'!X39/100),TIME(0,1,0)))</f>
        <v>0</v>
      </c>
      <c r="Y39" s="1">
        <f>IF('Ēnojuma attālumi līdz 1460m'!W39=0,,MROUND('Ēnojuma laiki bez att. ierobež.'!W39*('Ēnojuma attālumu_1460m_punkti'!Y39/100),TIME(0,1,0)))</f>
        <v>0</v>
      </c>
    </row>
    <row r="40" spans="1:25" x14ac:dyDescent="0.45">
      <c r="A40" s="4">
        <f>COUNTIF(F40:Y40,"&lt;&gt;00:00")</f>
        <v>0</v>
      </c>
      <c r="B40" s="12">
        <f>IF('Ēnojuma attālumu_1460m_punkti'!B40=0,,'Ēnojuma attālumu_1460m_punkti'!B40)</f>
        <v>0</v>
      </c>
      <c r="C40" s="12">
        <f t="shared" si="0"/>
        <v>0</v>
      </c>
      <c r="D40" s="19">
        <f t="shared" si="1"/>
        <v>0</v>
      </c>
      <c r="E40" s="25" t="s">
        <v>118</v>
      </c>
      <c r="F40" s="1">
        <f>IF('Ēnojuma attālumi līdz 1460m'!D40=0,,MROUND('Ēnojuma laiki bez att. ierobež.'!D40*('Ēnojuma attālumu_1460m_punkti'!F40/100),TIME(0,1,0)))</f>
        <v>0</v>
      </c>
      <c r="G40" s="1">
        <f>IF('Ēnojuma attālumi līdz 1460m'!E40=0,,MROUND('Ēnojuma laiki bez att. ierobež.'!E40*('Ēnojuma attālumu_1460m_punkti'!G40/100),TIME(0,1,0)))</f>
        <v>0</v>
      </c>
      <c r="H40" s="1">
        <f>IF('Ēnojuma attālumi līdz 1460m'!F40=0,,MROUND('Ēnojuma laiki bez att. ierobež.'!F40*('Ēnojuma attālumu_1460m_punkti'!H40/100),TIME(0,1,0)))</f>
        <v>0</v>
      </c>
      <c r="I40" s="1">
        <f>IF('Ēnojuma attālumi līdz 1460m'!G40=0,,MROUND('Ēnojuma laiki bez att. ierobež.'!G40*('Ēnojuma attālumu_1460m_punkti'!I40/100),TIME(0,1,0)))</f>
        <v>0</v>
      </c>
      <c r="J40" s="1">
        <f>IF('Ēnojuma attālumi līdz 1460m'!H40=0,,MROUND('Ēnojuma laiki bez att. ierobež.'!H40*('Ēnojuma attālumu_1460m_punkti'!J40/100),TIME(0,1,0)))</f>
        <v>0</v>
      </c>
      <c r="K40" s="1">
        <f>IF('Ēnojuma attālumi līdz 1460m'!I40=0,,MROUND('Ēnojuma laiki bez att. ierobež.'!I40*('Ēnojuma attālumu_1460m_punkti'!K40/100),TIME(0,1,0)))</f>
        <v>0</v>
      </c>
      <c r="L40" s="1">
        <f>IF('Ēnojuma attālumi līdz 1460m'!J40=0,,MROUND('Ēnojuma laiki bez att. ierobež.'!J40*('Ēnojuma attālumu_1460m_punkti'!L40/100),TIME(0,1,0)))</f>
        <v>0</v>
      </c>
      <c r="M40" s="1">
        <f>IF('Ēnojuma attālumi līdz 1460m'!K40=0,,MROUND('Ēnojuma laiki bez att. ierobež.'!K40*('Ēnojuma attālumu_1460m_punkti'!M40/100),TIME(0,1,0)))</f>
        <v>0</v>
      </c>
      <c r="N40" s="1">
        <f>IF('Ēnojuma attālumi līdz 1460m'!L40=0,,MROUND('Ēnojuma laiki bez att. ierobež.'!L40*('Ēnojuma attālumu_1460m_punkti'!N40/100),TIME(0,1,0)))</f>
        <v>0</v>
      </c>
      <c r="O40" s="1">
        <f>IF('Ēnojuma attālumi līdz 1460m'!M40=0,,MROUND('Ēnojuma laiki bez att. ierobež.'!M40*('Ēnojuma attālumu_1460m_punkti'!O40/100),TIME(0,1,0)))</f>
        <v>0</v>
      </c>
      <c r="P40" s="1">
        <f>IF('Ēnojuma attālumi līdz 1460m'!N40=0,,MROUND('Ēnojuma laiki bez att. ierobež.'!N40*('Ēnojuma attālumu_1460m_punkti'!P40/100),TIME(0,1,0)))</f>
        <v>0</v>
      </c>
      <c r="Q40" s="1">
        <f>IF('Ēnojuma attālumi līdz 1460m'!O40=0,,MROUND('Ēnojuma laiki bez att. ierobež.'!O40*('Ēnojuma attālumu_1460m_punkti'!Q40/100),TIME(0,1,0)))</f>
        <v>0</v>
      </c>
      <c r="R40" s="1">
        <f>IF('Ēnojuma attālumi līdz 1460m'!P40=0,,MROUND('Ēnojuma laiki bez att. ierobež.'!P40*('Ēnojuma attālumu_1460m_punkti'!R40/100),TIME(0,1,0)))</f>
        <v>0</v>
      </c>
      <c r="S40" s="1">
        <f>IF('Ēnojuma attālumi līdz 1460m'!Q40=0,,MROUND('Ēnojuma laiki bez att. ierobež.'!Q40*('Ēnojuma attālumu_1460m_punkti'!S40/100),TIME(0,1,0)))</f>
        <v>0</v>
      </c>
      <c r="T40" s="1">
        <f>IF('Ēnojuma attālumi līdz 1460m'!R40=0,,MROUND('Ēnojuma laiki bez att. ierobež.'!R40*('Ēnojuma attālumu_1460m_punkti'!T40/100),TIME(0,1,0)))</f>
        <v>0</v>
      </c>
      <c r="U40" s="1">
        <f>IF('Ēnojuma attālumi līdz 1460m'!S40=0,,MROUND('Ēnojuma laiki bez att. ierobež.'!S40*('Ēnojuma attālumu_1460m_punkti'!U40/100),TIME(0,1,0)))</f>
        <v>0</v>
      </c>
      <c r="V40" s="1">
        <f>IF('Ēnojuma attālumi līdz 1460m'!T40=0,,MROUND('Ēnojuma laiki bez att. ierobež.'!T40*('Ēnojuma attālumu_1460m_punkti'!V40/100),TIME(0,1,0)))</f>
        <v>0</v>
      </c>
      <c r="W40" s="1">
        <f>IF('Ēnojuma attālumi līdz 1460m'!U40=0,,MROUND('Ēnojuma laiki bez att. ierobež.'!U40*('Ēnojuma attālumu_1460m_punkti'!W40/100),TIME(0,1,0)))</f>
        <v>0</v>
      </c>
      <c r="X40" s="1">
        <f>IF('Ēnojuma attālumi līdz 1460m'!V40=0,,MROUND('Ēnojuma laiki bez att. ierobež.'!V40*('Ēnojuma attālumu_1460m_punkti'!X40/100),TIME(0,1,0)))</f>
        <v>0</v>
      </c>
      <c r="Y40" s="1">
        <f>IF('Ēnojuma attālumi līdz 1460m'!W40=0,,MROUND('Ēnojuma laiki bez att. ierobež.'!W40*('Ēnojuma attālumu_1460m_punkti'!Y40/100),TIME(0,1,0)))</f>
        <v>0</v>
      </c>
    </row>
    <row r="41" spans="1:25" x14ac:dyDescent="0.45">
      <c r="A41" s="4">
        <f>COUNTIF(F41:Y41,"&lt;&gt;00:00")</f>
        <v>0</v>
      </c>
      <c r="B41" s="12">
        <f>IF('Ēnojuma attālumu_1460m_punkti'!B41=0,,'Ēnojuma attālumu_1460m_punkti'!B41)</f>
        <v>0</v>
      </c>
      <c r="C41" s="12">
        <f t="shared" si="0"/>
        <v>0</v>
      </c>
      <c r="D41" s="19">
        <f t="shared" si="1"/>
        <v>0</v>
      </c>
      <c r="E41" s="25" t="s">
        <v>119</v>
      </c>
      <c r="F41" s="1">
        <f>IF('Ēnojuma attālumi līdz 1460m'!D41=0,,MROUND('Ēnojuma laiki bez att. ierobež.'!D41*('Ēnojuma attālumu_1460m_punkti'!F41/100),TIME(0,1,0)))</f>
        <v>0</v>
      </c>
      <c r="G41" s="1">
        <f>IF('Ēnojuma attālumi līdz 1460m'!E41=0,,MROUND('Ēnojuma laiki bez att. ierobež.'!E41*('Ēnojuma attālumu_1460m_punkti'!G41/100),TIME(0,1,0)))</f>
        <v>0</v>
      </c>
      <c r="H41" s="1">
        <f>IF('Ēnojuma attālumi līdz 1460m'!F41=0,,MROUND('Ēnojuma laiki bez att. ierobež.'!F41*('Ēnojuma attālumu_1460m_punkti'!H41/100),TIME(0,1,0)))</f>
        <v>0</v>
      </c>
      <c r="I41" s="1">
        <f>IF('Ēnojuma attālumi līdz 1460m'!G41=0,,MROUND('Ēnojuma laiki bez att. ierobež.'!G41*('Ēnojuma attālumu_1460m_punkti'!I41/100),TIME(0,1,0)))</f>
        <v>0</v>
      </c>
      <c r="J41" s="1">
        <f>IF('Ēnojuma attālumi līdz 1460m'!H41=0,,MROUND('Ēnojuma laiki bez att. ierobež.'!H41*('Ēnojuma attālumu_1460m_punkti'!J41/100),TIME(0,1,0)))</f>
        <v>0</v>
      </c>
      <c r="K41" s="1">
        <f>IF('Ēnojuma attālumi līdz 1460m'!I41=0,,MROUND('Ēnojuma laiki bez att. ierobež.'!I41*('Ēnojuma attālumu_1460m_punkti'!K41/100),TIME(0,1,0)))</f>
        <v>0</v>
      </c>
      <c r="L41" s="1">
        <f>IF('Ēnojuma attālumi līdz 1460m'!J41=0,,MROUND('Ēnojuma laiki bez att. ierobež.'!J41*('Ēnojuma attālumu_1460m_punkti'!L41/100),TIME(0,1,0)))</f>
        <v>0</v>
      </c>
      <c r="M41" s="1">
        <f>IF('Ēnojuma attālumi līdz 1460m'!K41=0,,MROUND('Ēnojuma laiki bez att. ierobež.'!K41*('Ēnojuma attālumu_1460m_punkti'!M41/100),TIME(0,1,0)))</f>
        <v>0</v>
      </c>
      <c r="N41" s="1">
        <f>IF('Ēnojuma attālumi līdz 1460m'!L41=0,,MROUND('Ēnojuma laiki bez att. ierobež.'!L41*('Ēnojuma attālumu_1460m_punkti'!N41/100),TIME(0,1,0)))</f>
        <v>0</v>
      </c>
      <c r="O41" s="1">
        <f>IF('Ēnojuma attālumi līdz 1460m'!M41=0,,MROUND('Ēnojuma laiki bez att. ierobež.'!M41*('Ēnojuma attālumu_1460m_punkti'!O41/100),TIME(0,1,0)))</f>
        <v>0</v>
      </c>
      <c r="P41" s="1">
        <f>IF('Ēnojuma attālumi līdz 1460m'!N41=0,,MROUND('Ēnojuma laiki bez att. ierobež.'!N41*('Ēnojuma attālumu_1460m_punkti'!P41/100),TIME(0,1,0)))</f>
        <v>0</v>
      </c>
      <c r="Q41" s="1">
        <f>IF('Ēnojuma attālumi līdz 1460m'!O41=0,,MROUND('Ēnojuma laiki bez att. ierobež.'!O41*('Ēnojuma attālumu_1460m_punkti'!Q41/100),TIME(0,1,0)))</f>
        <v>0</v>
      </c>
      <c r="R41" s="1">
        <f>IF('Ēnojuma attālumi līdz 1460m'!P41=0,,MROUND('Ēnojuma laiki bez att. ierobež.'!P41*('Ēnojuma attālumu_1460m_punkti'!R41/100),TIME(0,1,0)))</f>
        <v>0</v>
      </c>
      <c r="S41" s="1">
        <f>IF('Ēnojuma attālumi līdz 1460m'!Q41=0,,MROUND('Ēnojuma laiki bez att. ierobež.'!Q41*('Ēnojuma attālumu_1460m_punkti'!S41/100),TIME(0,1,0)))</f>
        <v>0</v>
      </c>
      <c r="T41" s="1">
        <f>IF('Ēnojuma attālumi līdz 1460m'!R41=0,,MROUND('Ēnojuma laiki bez att. ierobež.'!R41*('Ēnojuma attālumu_1460m_punkti'!T41/100),TIME(0,1,0)))</f>
        <v>0</v>
      </c>
      <c r="U41" s="1">
        <f>IF('Ēnojuma attālumi līdz 1460m'!S41=0,,MROUND('Ēnojuma laiki bez att. ierobež.'!S41*('Ēnojuma attālumu_1460m_punkti'!U41/100),TIME(0,1,0)))</f>
        <v>0</v>
      </c>
      <c r="V41" s="1">
        <f>IF('Ēnojuma attālumi līdz 1460m'!T41=0,,MROUND('Ēnojuma laiki bez att. ierobež.'!T41*('Ēnojuma attālumu_1460m_punkti'!V41/100),TIME(0,1,0)))</f>
        <v>0</v>
      </c>
      <c r="W41" s="1">
        <f>IF('Ēnojuma attālumi līdz 1460m'!U41=0,,MROUND('Ēnojuma laiki bez att. ierobež.'!U41*('Ēnojuma attālumu_1460m_punkti'!W41/100),TIME(0,1,0)))</f>
        <v>0</v>
      </c>
      <c r="X41" s="1">
        <f>IF('Ēnojuma attālumi līdz 1460m'!V41=0,,MROUND('Ēnojuma laiki bez att. ierobež.'!V41*('Ēnojuma attālumu_1460m_punkti'!X41/100),TIME(0,1,0)))</f>
        <v>0</v>
      </c>
      <c r="Y41" s="1">
        <f>IF('Ēnojuma attālumi līdz 1460m'!W41=0,,MROUND('Ēnojuma laiki bez att. ierobež.'!W41*('Ēnojuma attālumu_1460m_punkti'!Y41/100),TIME(0,1,0)))</f>
        <v>0</v>
      </c>
    </row>
    <row r="42" spans="1:25" x14ac:dyDescent="0.45">
      <c r="A42" s="4">
        <f>COUNTIF(F42:Y42,"&lt;&gt;00:00")</f>
        <v>0</v>
      </c>
      <c r="B42" s="12">
        <f>IF('Ēnojuma attālumu_1460m_punkti'!B42=0,,'Ēnojuma attālumu_1460m_punkti'!B42)</f>
        <v>0</v>
      </c>
      <c r="C42" s="12">
        <f t="shared" si="0"/>
        <v>0</v>
      </c>
      <c r="D42" s="19">
        <f t="shared" si="1"/>
        <v>0</v>
      </c>
      <c r="E42" s="25" t="s">
        <v>121</v>
      </c>
      <c r="F42" s="1">
        <f>IF('Ēnojuma attālumi līdz 1460m'!D42=0,,MROUND('Ēnojuma laiki bez att. ierobež.'!D42*('Ēnojuma attālumu_1460m_punkti'!F42/100),TIME(0,1,0)))</f>
        <v>0</v>
      </c>
      <c r="G42" s="1">
        <f>IF('Ēnojuma attālumi līdz 1460m'!E42=0,,MROUND('Ēnojuma laiki bez att. ierobež.'!E42*('Ēnojuma attālumu_1460m_punkti'!G42/100),TIME(0,1,0)))</f>
        <v>0</v>
      </c>
      <c r="H42" s="1">
        <f>IF('Ēnojuma attālumi līdz 1460m'!F42=0,,MROUND('Ēnojuma laiki bez att. ierobež.'!F42*('Ēnojuma attālumu_1460m_punkti'!H42/100),TIME(0,1,0)))</f>
        <v>0</v>
      </c>
      <c r="I42" s="1">
        <f>IF('Ēnojuma attālumi līdz 1460m'!G42=0,,MROUND('Ēnojuma laiki bez att. ierobež.'!G42*('Ēnojuma attālumu_1460m_punkti'!I42/100),TIME(0,1,0)))</f>
        <v>0</v>
      </c>
      <c r="J42" s="1">
        <f>IF('Ēnojuma attālumi līdz 1460m'!H42=0,,MROUND('Ēnojuma laiki bez att. ierobež.'!H42*('Ēnojuma attālumu_1460m_punkti'!J42/100),TIME(0,1,0)))</f>
        <v>0</v>
      </c>
      <c r="K42" s="1">
        <f>IF('Ēnojuma attālumi līdz 1460m'!I42=0,,MROUND('Ēnojuma laiki bez att. ierobež.'!I42*('Ēnojuma attālumu_1460m_punkti'!K42/100),TIME(0,1,0)))</f>
        <v>0</v>
      </c>
      <c r="L42" s="1">
        <f>IF('Ēnojuma attālumi līdz 1460m'!J42=0,,MROUND('Ēnojuma laiki bez att. ierobež.'!J42*('Ēnojuma attālumu_1460m_punkti'!L42/100),TIME(0,1,0)))</f>
        <v>0</v>
      </c>
      <c r="M42" s="1">
        <f>IF('Ēnojuma attālumi līdz 1460m'!K42=0,,MROUND('Ēnojuma laiki bez att. ierobež.'!K42*('Ēnojuma attālumu_1460m_punkti'!M42/100),TIME(0,1,0)))</f>
        <v>0</v>
      </c>
      <c r="N42" s="1">
        <f>IF('Ēnojuma attālumi līdz 1460m'!L42=0,,MROUND('Ēnojuma laiki bez att. ierobež.'!L42*('Ēnojuma attālumu_1460m_punkti'!N42/100),TIME(0,1,0)))</f>
        <v>0</v>
      </c>
      <c r="O42" s="1">
        <f>IF('Ēnojuma attālumi līdz 1460m'!M42=0,,MROUND('Ēnojuma laiki bez att. ierobež.'!M42*('Ēnojuma attālumu_1460m_punkti'!O42/100),TIME(0,1,0)))</f>
        <v>0</v>
      </c>
      <c r="P42" s="1">
        <f>IF('Ēnojuma attālumi līdz 1460m'!N42=0,,MROUND('Ēnojuma laiki bez att. ierobež.'!N42*('Ēnojuma attālumu_1460m_punkti'!P42/100),TIME(0,1,0)))</f>
        <v>0</v>
      </c>
      <c r="Q42" s="1">
        <f>IF('Ēnojuma attālumi līdz 1460m'!O42=0,,MROUND('Ēnojuma laiki bez att. ierobež.'!O42*('Ēnojuma attālumu_1460m_punkti'!Q42/100),TIME(0,1,0)))</f>
        <v>0</v>
      </c>
      <c r="R42" s="1">
        <f>IF('Ēnojuma attālumi līdz 1460m'!P42=0,,MROUND('Ēnojuma laiki bez att. ierobež.'!P42*('Ēnojuma attālumu_1460m_punkti'!R42/100),TIME(0,1,0)))</f>
        <v>0</v>
      </c>
      <c r="S42" s="1">
        <f>IF('Ēnojuma attālumi līdz 1460m'!Q42=0,,MROUND('Ēnojuma laiki bez att. ierobež.'!Q42*('Ēnojuma attālumu_1460m_punkti'!S42/100),TIME(0,1,0)))</f>
        <v>0</v>
      </c>
      <c r="T42" s="1">
        <f>IF('Ēnojuma attālumi līdz 1460m'!R42=0,,MROUND('Ēnojuma laiki bez att. ierobež.'!R42*('Ēnojuma attālumu_1460m_punkti'!T42/100),TIME(0,1,0)))</f>
        <v>0</v>
      </c>
      <c r="U42" s="1">
        <f>IF('Ēnojuma attālumi līdz 1460m'!S42=0,,MROUND('Ēnojuma laiki bez att. ierobež.'!S42*('Ēnojuma attālumu_1460m_punkti'!U42/100),TIME(0,1,0)))</f>
        <v>0</v>
      </c>
      <c r="V42" s="1">
        <f>IF('Ēnojuma attālumi līdz 1460m'!T42=0,,MROUND('Ēnojuma laiki bez att. ierobež.'!T42*('Ēnojuma attālumu_1460m_punkti'!V42/100),TIME(0,1,0)))</f>
        <v>0</v>
      </c>
      <c r="W42" s="1">
        <f>IF('Ēnojuma attālumi līdz 1460m'!U42=0,,MROUND('Ēnojuma laiki bez att. ierobež.'!U42*('Ēnojuma attālumu_1460m_punkti'!W42/100),TIME(0,1,0)))</f>
        <v>0</v>
      </c>
      <c r="X42" s="1">
        <f>IF('Ēnojuma attālumi līdz 1460m'!V42=0,,MROUND('Ēnojuma laiki bez att. ierobež.'!V42*('Ēnojuma attālumu_1460m_punkti'!X42/100),TIME(0,1,0)))</f>
        <v>0</v>
      </c>
      <c r="Y42" s="1">
        <f>IF('Ēnojuma attālumi līdz 1460m'!W42=0,,MROUND('Ēnojuma laiki bez att. ierobež.'!W42*('Ēnojuma attālumu_1460m_punkti'!Y42/100),TIME(0,1,0)))</f>
        <v>0</v>
      </c>
    </row>
    <row r="43" spans="1:25" x14ac:dyDescent="0.45">
      <c r="A43" s="4">
        <f>COUNTIF(F43:Y43,"&lt;&gt;00:00")</f>
        <v>0</v>
      </c>
      <c r="B43" s="12">
        <f>IF('Ēnojuma attālumu_1460m_punkti'!B43=0,,'Ēnojuma attālumu_1460m_punkti'!B43)</f>
        <v>0</v>
      </c>
      <c r="C43" s="12">
        <f t="shared" si="0"/>
        <v>0</v>
      </c>
      <c r="D43" s="19">
        <f t="shared" si="1"/>
        <v>0</v>
      </c>
      <c r="E43" s="25" t="s">
        <v>122</v>
      </c>
      <c r="F43" s="1">
        <f>IF('Ēnojuma attālumi līdz 1460m'!D43=0,,MROUND('Ēnojuma laiki bez att. ierobež.'!D43*('Ēnojuma attālumu_1460m_punkti'!F43/100),TIME(0,1,0)))</f>
        <v>0</v>
      </c>
      <c r="G43" s="1">
        <f>IF('Ēnojuma attālumi līdz 1460m'!E43=0,,MROUND('Ēnojuma laiki bez att. ierobež.'!E43*('Ēnojuma attālumu_1460m_punkti'!G43/100),TIME(0,1,0)))</f>
        <v>0</v>
      </c>
      <c r="H43" s="1">
        <f>IF('Ēnojuma attālumi līdz 1460m'!F43=0,,MROUND('Ēnojuma laiki bez att. ierobež.'!F43*('Ēnojuma attālumu_1460m_punkti'!H43/100),TIME(0,1,0)))</f>
        <v>0</v>
      </c>
      <c r="I43" s="1">
        <f>IF('Ēnojuma attālumi līdz 1460m'!G43=0,,MROUND('Ēnojuma laiki bez att. ierobež.'!G43*('Ēnojuma attālumu_1460m_punkti'!I43/100),TIME(0,1,0)))</f>
        <v>0</v>
      </c>
      <c r="J43" s="1">
        <f>IF('Ēnojuma attālumi līdz 1460m'!H43=0,,MROUND('Ēnojuma laiki bez att. ierobež.'!H43*('Ēnojuma attālumu_1460m_punkti'!J43/100),TIME(0,1,0)))</f>
        <v>0</v>
      </c>
      <c r="K43" s="1">
        <f>IF('Ēnojuma attālumi līdz 1460m'!I43=0,,MROUND('Ēnojuma laiki bez att. ierobež.'!I43*('Ēnojuma attālumu_1460m_punkti'!K43/100),TIME(0,1,0)))</f>
        <v>0</v>
      </c>
      <c r="L43" s="1">
        <f>IF('Ēnojuma attālumi līdz 1460m'!J43=0,,MROUND('Ēnojuma laiki bez att. ierobež.'!J43*('Ēnojuma attālumu_1460m_punkti'!L43/100),TIME(0,1,0)))</f>
        <v>0</v>
      </c>
      <c r="M43" s="1">
        <f>IF('Ēnojuma attālumi līdz 1460m'!K43=0,,MROUND('Ēnojuma laiki bez att. ierobež.'!K43*('Ēnojuma attālumu_1460m_punkti'!M43/100),TIME(0,1,0)))</f>
        <v>0</v>
      </c>
      <c r="N43" s="1">
        <f>IF('Ēnojuma attālumi līdz 1460m'!L43=0,,MROUND('Ēnojuma laiki bez att. ierobež.'!L43*('Ēnojuma attālumu_1460m_punkti'!N43/100),TIME(0,1,0)))</f>
        <v>0</v>
      </c>
      <c r="O43" s="1">
        <f>IF('Ēnojuma attālumi līdz 1460m'!M43=0,,MROUND('Ēnojuma laiki bez att. ierobež.'!M43*('Ēnojuma attālumu_1460m_punkti'!O43/100),TIME(0,1,0)))</f>
        <v>0</v>
      </c>
      <c r="P43" s="1">
        <f>IF('Ēnojuma attālumi līdz 1460m'!N43=0,,MROUND('Ēnojuma laiki bez att. ierobež.'!N43*('Ēnojuma attālumu_1460m_punkti'!P43/100),TIME(0,1,0)))</f>
        <v>0</v>
      </c>
      <c r="Q43" s="1">
        <f>IF('Ēnojuma attālumi līdz 1460m'!O43=0,,MROUND('Ēnojuma laiki bez att. ierobež.'!O43*('Ēnojuma attālumu_1460m_punkti'!Q43/100),TIME(0,1,0)))</f>
        <v>0</v>
      </c>
      <c r="R43" s="1">
        <f>IF('Ēnojuma attālumi līdz 1460m'!P43=0,,MROUND('Ēnojuma laiki bez att. ierobež.'!P43*('Ēnojuma attālumu_1460m_punkti'!R43/100),TIME(0,1,0)))</f>
        <v>0</v>
      </c>
      <c r="S43" s="1">
        <f>IF('Ēnojuma attālumi līdz 1460m'!Q43=0,,MROUND('Ēnojuma laiki bez att. ierobež.'!Q43*('Ēnojuma attālumu_1460m_punkti'!S43/100),TIME(0,1,0)))</f>
        <v>0</v>
      </c>
      <c r="T43" s="1">
        <f>IF('Ēnojuma attālumi līdz 1460m'!R43=0,,MROUND('Ēnojuma laiki bez att. ierobež.'!R43*('Ēnojuma attālumu_1460m_punkti'!T43/100),TIME(0,1,0)))</f>
        <v>0</v>
      </c>
      <c r="U43" s="1">
        <f>IF('Ēnojuma attālumi līdz 1460m'!S43=0,,MROUND('Ēnojuma laiki bez att. ierobež.'!S43*('Ēnojuma attālumu_1460m_punkti'!U43/100),TIME(0,1,0)))</f>
        <v>0</v>
      </c>
      <c r="V43" s="1">
        <f>IF('Ēnojuma attālumi līdz 1460m'!T43=0,,MROUND('Ēnojuma laiki bez att. ierobež.'!T43*('Ēnojuma attālumu_1460m_punkti'!V43/100),TIME(0,1,0)))</f>
        <v>0</v>
      </c>
      <c r="W43" s="1">
        <f>IF('Ēnojuma attālumi līdz 1460m'!U43=0,,MROUND('Ēnojuma laiki bez att. ierobež.'!U43*('Ēnojuma attālumu_1460m_punkti'!W43/100),TIME(0,1,0)))</f>
        <v>0</v>
      </c>
      <c r="X43" s="1">
        <f>IF('Ēnojuma attālumi līdz 1460m'!V43=0,,MROUND('Ēnojuma laiki bez att. ierobež.'!V43*('Ēnojuma attālumu_1460m_punkti'!X43/100),TIME(0,1,0)))</f>
        <v>0</v>
      </c>
      <c r="Y43" s="1">
        <f>IF('Ēnojuma attālumi līdz 1460m'!W43=0,,MROUND('Ēnojuma laiki bez att. ierobež.'!W43*('Ēnojuma attālumu_1460m_punkti'!Y43/100),TIME(0,1,0)))</f>
        <v>0</v>
      </c>
    </row>
    <row r="44" spans="1:25" x14ac:dyDescent="0.45">
      <c r="A44" s="4">
        <f>COUNTIF(F44:Y44,"&lt;&gt;00:00")</f>
        <v>1</v>
      </c>
      <c r="B44" s="12">
        <f>IF('Ēnojuma attālumu_1460m_punkti'!B44=0,,'Ēnojuma attālumu_1460m_punkti'!B44)</f>
        <v>11.598012299862404</v>
      </c>
      <c r="C44" s="12">
        <f t="shared" si="0"/>
        <v>11.598012299862404</v>
      </c>
      <c r="D44" s="19">
        <f t="shared" si="1"/>
        <v>3.4722222222222225E-3</v>
      </c>
      <c r="E44" s="25" t="s">
        <v>123</v>
      </c>
      <c r="F44" s="1">
        <f>IF('Ēnojuma attālumi līdz 1460m'!D44=0,,MROUND('Ēnojuma laiki bez att. ierobež.'!D44*('Ēnojuma attālumu_1460m_punkti'!F44/100),TIME(0,1,0)))</f>
        <v>0</v>
      </c>
      <c r="G44" s="1">
        <f>IF('Ēnojuma attālumi līdz 1460m'!E44=0,,MROUND('Ēnojuma laiki bez att. ierobež.'!E44*('Ēnojuma attālumu_1460m_punkti'!G44/100),TIME(0,1,0)))</f>
        <v>0</v>
      </c>
      <c r="H44" s="1">
        <f>IF('Ēnojuma attālumi līdz 1460m'!F44=0,,MROUND('Ēnojuma laiki bez att. ierobež.'!F44*('Ēnojuma attālumu_1460m_punkti'!H44/100),TIME(0,1,0)))</f>
        <v>0</v>
      </c>
      <c r="I44" s="1">
        <f>IF('Ēnojuma attālumi līdz 1460m'!G44=0,,MROUND('Ēnojuma laiki bez att. ierobež.'!G44*('Ēnojuma attālumu_1460m_punkti'!I44/100),TIME(0,1,0)))</f>
        <v>0</v>
      </c>
      <c r="J44" s="1">
        <f>IF('Ēnojuma attālumi līdz 1460m'!H44=0,,MROUND('Ēnojuma laiki bez att. ierobež.'!H44*('Ēnojuma attālumu_1460m_punkti'!J44/100),TIME(0,1,0)))</f>
        <v>0</v>
      </c>
      <c r="K44" s="1">
        <f>IF('Ēnojuma attālumi līdz 1460m'!I44=0,,MROUND('Ēnojuma laiki bez att. ierobež.'!I44*('Ēnojuma attālumu_1460m_punkti'!K44/100),TIME(0,1,0)))</f>
        <v>0</v>
      </c>
      <c r="L44" s="1">
        <f>IF('Ēnojuma attālumi līdz 1460m'!J44=0,,MROUND('Ēnojuma laiki bez att. ierobež.'!J44*('Ēnojuma attālumu_1460m_punkti'!L44/100),TIME(0,1,0)))</f>
        <v>0</v>
      </c>
      <c r="M44" s="1">
        <f>IF('Ēnojuma attālumi līdz 1460m'!K44=0,,MROUND('Ēnojuma laiki bez att. ierobež.'!K44*('Ēnojuma attālumu_1460m_punkti'!M44/100),TIME(0,1,0)))</f>
        <v>0</v>
      </c>
      <c r="N44" s="1">
        <f>IF('Ēnojuma attālumi līdz 1460m'!L44=0,,MROUND('Ēnojuma laiki bez att. ierobež.'!L44*('Ēnojuma attālumu_1460m_punkti'!N44/100),TIME(0,1,0)))</f>
        <v>0</v>
      </c>
      <c r="O44" s="1">
        <f>IF('Ēnojuma attālumi līdz 1460m'!M44=0,,MROUND('Ēnojuma laiki bez att. ierobež.'!M44*('Ēnojuma attālumu_1460m_punkti'!O44/100),TIME(0,1,0)))</f>
        <v>3.4722222222222225E-3</v>
      </c>
      <c r="P44" s="1">
        <f>IF('Ēnojuma attālumi līdz 1460m'!N44=0,,MROUND('Ēnojuma laiki bez att. ierobež.'!N44*('Ēnojuma attālumu_1460m_punkti'!P44/100),TIME(0,1,0)))</f>
        <v>0</v>
      </c>
      <c r="Q44" s="1">
        <f>IF('Ēnojuma attālumi līdz 1460m'!O44=0,,MROUND('Ēnojuma laiki bez att. ierobež.'!O44*('Ēnojuma attālumu_1460m_punkti'!Q44/100),TIME(0,1,0)))</f>
        <v>0</v>
      </c>
      <c r="R44" s="1">
        <f>IF('Ēnojuma attālumi līdz 1460m'!P44=0,,MROUND('Ēnojuma laiki bez att. ierobež.'!P44*('Ēnojuma attālumu_1460m_punkti'!R44/100),TIME(0,1,0)))</f>
        <v>0</v>
      </c>
      <c r="S44" s="1">
        <f>IF('Ēnojuma attālumi līdz 1460m'!Q44=0,,MROUND('Ēnojuma laiki bez att. ierobež.'!Q44*('Ēnojuma attālumu_1460m_punkti'!S44/100),TIME(0,1,0)))</f>
        <v>0</v>
      </c>
      <c r="T44" s="1">
        <f>IF('Ēnojuma attālumi līdz 1460m'!R44=0,,MROUND('Ēnojuma laiki bez att. ierobež.'!R44*('Ēnojuma attālumu_1460m_punkti'!T44/100),TIME(0,1,0)))</f>
        <v>0</v>
      </c>
      <c r="U44" s="1">
        <f>IF('Ēnojuma attālumi līdz 1460m'!S44=0,,MROUND('Ēnojuma laiki bez att. ierobež.'!S44*('Ēnojuma attālumu_1460m_punkti'!U44/100),TIME(0,1,0)))</f>
        <v>0</v>
      </c>
      <c r="V44" s="1">
        <f>IF('Ēnojuma attālumi līdz 1460m'!T44=0,,MROUND('Ēnojuma laiki bez att. ierobež.'!T44*('Ēnojuma attālumu_1460m_punkti'!V44/100),TIME(0,1,0)))</f>
        <v>0</v>
      </c>
      <c r="W44" s="1">
        <f>IF('Ēnojuma attālumi līdz 1460m'!U44=0,,MROUND('Ēnojuma laiki bez att. ierobež.'!U44*('Ēnojuma attālumu_1460m_punkti'!W44/100),TIME(0,1,0)))</f>
        <v>0</v>
      </c>
      <c r="X44" s="1">
        <f>IF('Ēnojuma attālumi līdz 1460m'!V44=0,,MROUND('Ēnojuma laiki bez att. ierobež.'!V44*('Ēnojuma attālumu_1460m_punkti'!X44/100),TIME(0,1,0)))</f>
        <v>0</v>
      </c>
      <c r="Y44" s="1">
        <f>IF('Ēnojuma attālumi līdz 1460m'!W44=0,,MROUND('Ēnojuma laiki bez att. ierobež.'!W44*('Ēnojuma attālumu_1460m_punkti'!Y44/100),TIME(0,1,0)))</f>
        <v>0</v>
      </c>
    </row>
    <row r="45" spans="1:25" x14ac:dyDescent="0.45">
      <c r="A45" s="4">
        <f>COUNTIF(F45:Y45,"&lt;&gt;00:00")</f>
        <v>2</v>
      </c>
      <c r="B45" s="12">
        <f>IF('Ēnojuma attālumu_1460m_punkti'!B45=0,,'Ēnojuma attālumu_1460m_punkti'!B45)</f>
        <v>9.5324135494381608</v>
      </c>
      <c r="C45" s="12">
        <f t="shared" si="0"/>
        <v>4.7662067747190804</v>
      </c>
      <c r="D45" s="19">
        <f t="shared" si="1"/>
        <v>4.9305555555555554E-2</v>
      </c>
      <c r="E45" s="25" t="s">
        <v>124</v>
      </c>
      <c r="F45" s="1">
        <f>IF('Ēnojuma attālumi līdz 1460m'!D45=0,,MROUND('Ēnojuma laiki bez att. ierobež.'!D45*('Ēnojuma attālumu_1460m_punkti'!F45/100),TIME(0,1,0)))</f>
        <v>0</v>
      </c>
      <c r="G45" s="1">
        <f>IF('Ēnojuma attālumi līdz 1460m'!E45=0,,MROUND('Ēnojuma laiki bez att. ierobež.'!E45*('Ēnojuma attālumu_1460m_punkti'!G45/100),TIME(0,1,0)))</f>
        <v>0</v>
      </c>
      <c r="H45" s="1">
        <f>IF('Ēnojuma attālumi līdz 1460m'!F45=0,,MROUND('Ēnojuma laiki bez att. ierobež.'!F45*('Ēnojuma attālumu_1460m_punkti'!H45/100),TIME(0,1,0)))</f>
        <v>2.7777777777777779E-3</v>
      </c>
      <c r="I45" s="1">
        <f>IF('Ēnojuma attālumi līdz 1460m'!G45=0,,MROUND('Ēnojuma laiki bez att. ierobež.'!G45*('Ēnojuma attālumu_1460m_punkti'!I45/100),TIME(0,1,0)))</f>
        <v>0</v>
      </c>
      <c r="J45" s="1">
        <f>IF('Ēnojuma attālumi līdz 1460m'!H45=0,,MROUND('Ēnojuma laiki bez att. ierobež.'!H45*('Ēnojuma attālumu_1460m_punkti'!J45/100),TIME(0,1,0)))</f>
        <v>0</v>
      </c>
      <c r="K45" s="1">
        <f>IF('Ēnojuma attālumi līdz 1460m'!I45=0,,MROUND('Ēnojuma laiki bez att. ierobež.'!I45*('Ēnojuma attālumu_1460m_punkti'!K45/100),TIME(0,1,0)))</f>
        <v>4.6527777777777779E-2</v>
      </c>
      <c r="L45" s="1">
        <f>IF('Ēnojuma attālumi līdz 1460m'!J45=0,,MROUND('Ēnojuma laiki bez att. ierobež.'!J45*('Ēnojuma attālumu_1460m_punkti'!L45/100),TIME(0,1,0)))</f>
        <v>0</v>
      </c>
      <c r="M45" s="1">
        <f>IF('Ēnojuma attālumi līdz 1460m'!K45=0,,MROUND('Ēnojuma laiki bez att. ierobež.'!K45*('Ēnojuma attālumu_1460m_punkti'!M45/100),TIME(0,1,0)))</f>
        <v>0</v>
      </c>
      <c r="N45" s="1">
        <f>IF('Ēnojuma attālumi līdz 1460m'!L45=0,,MROUND('Ēnojuma laiki bez att. ierobež.'!L45*('Ēnojuma attālumu_1460m_punkti'!N45/100),TIME(0,1,0)))</f>
        <v>0</v>
      </c>
      <c r="O45" s="1">
        <f>IF('Ēnojuma attālumi līdz 1460m'!M45=0,,MROUND('Ēnojuma laiki bez att. ierobež.'!M45*('Ēnojuma attālumu_1460m_punkti'!O45/100),TIME(0,1,0)))</f>
        <v>0</v>
      </c>
      <c r="P45" s="1">
        <f>IF('Ēnojuma attālumi līdz 1460m'!N45=0,,MROUND('Ēnojuma laiki bez att. ierobež.'!N45*('Ēnojuma attālumu_1460m_punkti'!P45/100),TIME(0,1,0)))</f>
        <v>0</v>
      </c>
      <c r="Q45" s="1">
        <f>IF('Ēnojuma attālumi līdz 1460m'!O45=0,,MROUND('Ēnojuma laiki bez att. ierobež.'!O45*('Ēnojuma attālumu_1460m_punkti'!Q45/100),TIME(0,1,0)))</f>
        <v>0</v>
      </c>
      <c r="R45" s="1">
        <f>IF('Ēnojuma attālumi līdz 1460m'!P45=0,,MROUND('Ēnojuma laiki bez att. ierobež.'!P45*('Ēnojuma attālumu_1460m_punkti'!R45/100),TIME(0,1,0)))</f>
        <v>0</v>
      </c>
      <c r="S45" s="1">
        <f>IF('Ēnojuma attālumi līdz 1460m'!Q45=0,,MROUND('Ēnojuma laiki bez att. ierobež.'!Q45*('Ēnojuma attālumu_1460m_punkti'!S45/100),TIME(0,1,0)))</f>
        <v>0</v>
      </c>
      <c r="T45" s="1">
        <f>IF('Ēnojuma attālumi līdz 1460m'!R45=0,,MROUND('Ēnojuma laiki bez att. ierobež.'!R45*('Ēnojuma attālumu_1460m_punkti'!T45/100),TIME(0,1,0)))</f>
        <v>0</v>
      </c>
      <c r="U45" s="1">
        <f>IF('Ēnojuma attālumi līdz 1460m'!S45=0,,MROUND('Ēnojuma laiki bez att. ierobež.'!S45*('Ēnojuma attālumu_1460m_punkti'!U45/100),TIME(0,1,0)))</f>
        <v>0</v>
      </c>
      <c r="V45" s="1">
        <f>IF('Ēnojuma attālumi līdz 1460m'!T45=0,,MROUND('Ēnojuma laiki bez att. ierobež.'!T45*('Ēnojuma attālumu_1460m_punkti'!V45/100),TIME(0,1,0)))</f>
        <v>0</v>
      </c>
      <c r="W45" s="1">
        <f>IF('Ēnojuma attālumi līdz 1460m'!U45=0,,MROUND('Ēnojuma laiki bez att. ierobež.'!U45*('Ēnojuma attālumu_1460m_punkti'!W45/100),TIME(0,1,0)))</f>
        <v>0</v>
      </c>
      <c r="X45" s="1">
        <f>IF('Ēnojuma attālumi līdz 1460m'!V45=0,,MROUND('Ēnojuma laiki bez att. ierobež.'!V45*('Ēnojuma attālumu_1460m_punkti'!X45/100),TIME(0,1,0)))</f>
        <v>0</v>
      </c>
      <c r="Y45" s="1">
        <f>IF('Ēnojuma attālumi līdz 1460m'!W45=0,,MROUND('Ēnojuma laiki bez att. ierobež.'!W45*('Ēnojuma attālumu_1460m_punkti'!Y45/100),TIME(0,1,0)))</f>
        <v>0</v>
      </c>
    </row>
    <row r="46" spans="1:25" x14ac:dyDescent="0.45">
      <c r="A46" s="4">
        <f>COUNTIF(F46:Y46,"&lt;&gt;00:00")</f>
        <v>1</v>
      </c>
      <c r="B46" s="12">
        <f>IF('Ēnojuma attālumu_1460m_punkti'!B46=0,,'Ēnojuma attālumu_1460m_punkti'!B46)</f>
        <v>4.8807791105442391</v>
      </c>
      <c r="C46" s="12">
        <f t="shared" si="0"/>
        <v>4.8807791105442391</v>
      </c>
      <c r="D46" s="19">
        <f t="shared" si="1"/>
        <v>3.4722222222222225E-3</v>
      </c>
      <c r="E46" s="25" t="s">
        <v>125</v>
      </c>
      <c r="F46" s="1">
        <f>IF('Ēnojuma attālumi līdz 1460m'!D46=0,,MROUND('Ēnojuma laiki bez att. ierobež.'!D46*('Ēnojuma attālumu_1460m_punkti'!F46/100),TIME(0,1,0)))</f>
        <v>0</v>
      </c>
      <c r="G46" s="1">
        <f>IF('Ēnojuma attālumi līdz 1460m'!E46=0,,MROUND('Ēnojuma laiki bez att. ierobež.'!E46*('Ēnojuma attālumu_1460m_punkti'!G46/100),TIME(0,1,0)))</f>
        <v>0</v>
      </c>
      <c r="H46" s="1">
        <f>IF('Ēnojuma attālumi līdz 1460m'!F46=0,,MROUND('Ēnojuma laiki bez att. ierobež.'!F46*('Ēnojuma attālumu_1460m_punkti'!H46/100),TIME(0,1,0)))</f>
        <v>0</v>
      </c>
      <c r="I46" s="1">
        <f>IF('Ēnojuma attālumi līdz 1460m'!G46=0,,MROUND('Ēnojuma laiki bez att. ierobež.'!G46*('Ēnojuma attālumu_1460m_punkti'!I46/100),TIME(0,1,0)))</f>
        <v>0</v>
      </c>
      <c r="J46" s="1">
        <f>IF('Ēnojuma attālumi līdz 1460m'!H46=0,,MROUND('Ēnojuma laiki bez att. ierobež.'!H46*('Ēnojuma attālumu_1460m_punkti'!J46/100),TIME(0,1,0)))</f>
        <v>0</v>
      </c>
      <c r="K46" s="1">
        <f>IF('Ēnojuma attālumi līdz 1460m'!I46=0,,MROUND('Ēnojuma laiki bez att. ierobež.'!I46*('Ēnojuma attālumu_1460m_punkti'!K46/100),TIME(0,1,0)))</f>
        <v>0</v>
      </c>
      <c r="L46" s="1">
        <f>IF('Ēnojuma attālumi līdz 1460m'!J46=0,,MROUND('Ēnojuma laiki bez att. ierobež.'!J46*('Ēnojuma attālumu_1460m_punkti'!L46/100),TIME(0,1,0)))</f>
        <v>0</v>
      </c>
      <c r="M46" s="1">
        <f>IF('Ēnojuma attālumi līdz 1460m'!K46=0,,MROUND('Ēnojuma laiki bez att. ierobež.'!K46*('Ēnojuma attālumu_1460m_punkti'!M46/100),TIME(0,1,0)))</f>
        <v>0</v>
      </c>
      <c r="N46" s="1">
        <f>IF('Ēnojuma attālumi līdz 1460m'!L46=0,,MROUND('Ēnojuma laiki bez att. ierobež.'!L46*('Ēnojuma attālumu_1460m_punkti'!N46/100),TIME(0,1,0)))</f>
        <v>0</v>
      </c>
      <c r="O46" s="1">
        <f>IF('Ēnojuma attālumi līdz 1460m'!M46=0,,MROUND('Ēnojuma laiki bez att. ierobež.'!M46*('Ēnojuma attālumu_1460m_punkti'!O46/100),TIME(0,1,0)))</f>
        <v>3.4722222222222225E-3</v>
      </c>
      <c r="P46" s="1">
        <f>IF('Ēnojuma attālumi līdz 1460m'!N46=0,,MROUND('Ēnojuma laiki bez att. ierobež.'!N46*('Ēnojuma attālumu_1460m_punkti'!P46/100),TIME(0,1,0)))</f>
        <v>0</v>
      </c>
      <c r="Q46" s="1">
        <f>IF('Ēnojuma attālumi līdz 1460m'!O46=0,,MROUND('Ēnojuma laiki bez att. ierobež.'!O46*('Ēnojuma attālumu_1460m_punkti'!Q46/100),TIME(0,1,0)))</f>
        <v>0</v>
      </c>
      <c r="R46" s="1">
        <f>IF('Ēnojuma attālumi līdz 1460m'!P46=0,,MROUND('Ēnojuma laiki bez att. ierobež.'!P46*('Ēnojuma attālumu_1460m_punkti'!R46/100),TIME(0,1,0)))</f>
        <v>0</v>
      </c>
      <c r="S46" s="1">
        <f>IF('Ēnojuma attālumi līdz 1460m'!Q46=0,,MROUND('Ēnojuma laiki bez att. ierobež.'!Q46*('Ēnojuma attālumu_1460m_punkti'!S46/100),TIME(0,1,0)))</f>
        <v>0</v>
      </c>
      <c r="T46" s="1">
        <f>IF('Ēnojuma attālumi līdz 1460m'!R46=0,,MROUND('Ēnojuma laiki bez att. ierobež.'!R46*('Ēnojuma attālumu_1460m_punkti'!T46/100),TIME(0,1,0)))</f>
        <v>0</v>
      </c>
      <c r="U46" s="1">
        <f>IF('Ēnojuma attālumi līdz 1460m'!S46=0,,MROUND('Ēnojuma laiki bez att. ierobež.'!S46*('Ēnojuma attālumu_1460m_punkti'!U46/100),TIME(0,1,0)))</f>
        <v>0</v>
      </c>
      <c r="V46" s="1">
        <f>IF('Ēnojuma attālumi līdz 1460m'!T46=0,,MROUND('Ēnojuma laiki bez att. ierobež.'!T46*('Ēnojuma attālumu_1460m_punkti'!V46/100),TIME(0,1,0)))</f>
        <v>0</v>
      </c>
      <c r="W46" s="1">
        <f>IF('Ēnojuma attālumi līdz 1460m'!U46=0,,MROUND('Ēnojuma laiki bez att. ierobež.'!U46*('Ēnojuma attālumu_1460m_punkti'!W46/100),TIME(0,1,0)))</f>
        <v>0</v>
      </c>
      <c r="X46" s="1">
        <f>IF('Ēnojuma attālumi līdz 1460m'!V46=0,,MROUND('Ēnojuma laiki bez att. ierobež.'!V46*('Ēnojuma attālumu_1460m_punkti'!X46/100),TIME(0,1,0)))</f>
        <v>0</v>
      </c>
      <c r="Y46" s="1">
        <f>IF('Ēnojuma attālumi līdz 1460m'!W46=0,,MROUND('Ēnojuma laiki bez att. ierobež.'!W46*('Ēnojuma attālumu_1460m_punkti'!Y46/100),TIME(0,1,0)))</f>
        <v>0</v>
      </c>
    </row>
    <row r="47" spans="1:25" x14ac:dyDescent="0.45">
      <c r="A47" s="4">
        <f>COUNTIF(F47:Y47,"&lt;&gt;00:00")</f>
        <v>0</v>
      </c>
      <c r="B47" s="12">
        <f>IF('Ēnojuma attālumu_1460m_punkti'!B47=0,,'Ēnojuma attālumu_1460m_punkti'!B47)</f>
        <v>0</v>
      </c>
      <c r="C47" s="12">
        <f t="shared" si="0"/>
        <v>0</v>
      </c>
      <c r="D47" s="19">
        <f t="shared" si="1"/>
        <v>0</v>
      </c>
      <c r="E47" s="25" t="s">
        <v>126</v>
      </c>
      <c r="F47" s="1">
        <f>IF('Ēnojuma attālumi līdz 1460m'!D47=0,,MROUND('Ēnojuma laiki bez att. ierobež.'!D47*('Ēnojuma attālumu_1460m_punkti'!F47/100),TIME(0,1,0)))</f>
        <v>0</v>
      </c>
      <c r="G47" s="1">
        <f>IF('Ēnojuma attālumi līdz 1460m'!E47=0,,MROUND('Ēnojuma laiki bez att. ierobež.'!E47*('Ēnojuma attālumu_1460m_punkti'!G47/100),TIME(0,1,0)))</f>
        <v>0</v>
      </c>
      <c r="H47" s="1">
        <f>IF('Ēnojuma attālumi līdz 1460m'!F47=0,,MROUND('Ēnojuma laiki bez att. ierobež.'!F47*('Ēnojuma attālumu_1460m_punkti'!H47/100),TIME(0,1,0)))</f>
        <v>0</v>
      </c>
      <c r="I47" s="1">
        <f>IF('Ēnojuma attālumi līdz 1460m'!G47=0,,MROUND('Ēnojuma laiki bez att. ierobež.'!G47*('Ēnojuma attālumu_1460m_punkti'!I47/100),TIME(0,1,0)))</f>
        <v>0</v>
      </c>
      <c r="J47" s="1">
        <f>IF('Ēnojuma attālumi līdz 1460m'!H47=0,,MROUND('Ēnojuma laiki bez att. ierobež.'!H47*('Ēnojuma attālumu_1460m_punkti'!J47/100),TIME(0,1,0)))</f>
        <v>0</v>
      </c>
      <c r="K47" s="1">
        <f>IF('Ēnojuma attālumi līdz 1460m'!I47=0,,MROUND('Ēnojuma laiki bez att. ierobež.'!I47*('Ēnojuma attālumu_1460m_punkti'!K47/100),TIME(0,1,0)))</f>
        <v>0</v>
      </c>
      <c r="L47" s="1">
        <f>IF('Ēnojuma attālumi līdz 1460m'!J47=0,,MROUND('Ēnojuma laiki bez att. ierobež.'!J47*('Ēnojuma attālumu_1460m_punkti'!L47/100),TIME(0,1,0)))</f>
        <v>0</v>
      </c>
      <c r="M47" s="1">
        <f>IF('Ēnojuma attālumi līdz 1460m'!K47=0,,MROUND('Ēnojuma laiki bez att. ierobež.'!K47*('Ēnojuma attālumu_1460m_punkti'!M47/100),TIME(0,1,0)))</f>
        <v>0</v>
      </c>
      <c r="N47" s="1">
        <f>IF('Ēnojuma attālumi līdz 1460m'!L47=0,,MROUND('Ēnojuma laiki bez att. ierobež.'!L47*('Ēnojuma attālumu_1460m_punkti'!N47/100),TIME(0,1,0)))</f>
        <v>0</v>
      </c>
      <c r="O47" s="1">
        <f>IF('Ēnojuma attālumi līdz 1460m'!M47=0,,MROUND('Ēnojuma laiki bez att. ierobež.'!M47*('Ēnojuma attālumu_1460m_punkti'!O47/100),TIME(0,1,0)))</f>
        <v>0</v>
      </c>
      <c r="P47" s="1">
        <f>IF('Ēnojuma attālumi līdz 1460m'!N47=0,,MROUND('Ēnojuma laiki bez att. ierobež.'!N47*('Ēnojuma attālumu_1460m_punkti'!P47/100),TIME(0,1,0)))</f>
        <v>0</v>
      </c>
      <c r="Q47" s="1">
        <f>IF('Ēnojuma attālumi līdz 1460m'!O47=0,,MROUND('Ēnojuma laiki bez att. ierobež.'!O47*('Ēnojuma attālumu_1460m_punkti'!Q47/100),TIME(0,1,0)))</f>
        <v>0</v>
      </c>
      <c r="R47" s="1">
        <f>IF('Ēnojuma attālumi līdz 1460m'!P47=0,,MROUND('Ēnojuma laiki bez att. ierobež.'!P47*('Ēnojuma attālumu_1460m_punkti'!R47/100),TIME(0,1,0)))</f>
        <v>0</v>
      </c>
      <c r="S47" s="1">
        <f>IF('Ēnojuma attālumi līdz 1460m'!Q47=0,,MROUND('Ēnojuma laiki bez att. ierobež.'!Q47*('Ēnojuma attālumu_1460m_punkti'!S47/100),TIME(0,1,0)))</f>
        <v>0</v>
      </c>
      <c r="T47" s="1">
        <f>IF('Ēnojuma attālumi līdz 1460m'!R47=0,,MROUND('Ēnojuma laiki bez att. ierobež.'!R47*('Ēnojuma attālumu_1460m_punkti'!T47/100),TIME(0,1,0)))</f>
        <v>0</v>
      </c>
      <c r="U47" s="1">
        <f>IF('Ēnojuma attālumi līdz 1460m'!S47=0,,MROUND('Ēnojuma laiki bez att. ierobež.'!S47*('Ēnojuma attālumu_1460m_punkti'!U47/100),TIME(0,1,0)))</f>
        <v>0</v>
      </c>
      <c r="V47" s="1">
        <f>IF('Ēnojuma attālumi līdz 1460m'!T47=0,,MROUND('Ēnojuma laiki bez att. ierobež.'!T47*('Ēnojuma attālumu_1460m_punkti'!V47/100),TIME(0,1,0)))</f>
        <v>0</v>
      </c>
      <c r="W47" s="1">
        <f>IF('Ēnojuma attālumi līdz 1460m'!U47=0,,MROUND('Ēnojuma laiki bez att. ierobež.'!U47*('Ēnojuma attālumu_1460m_punkti'!W47/100),TIME(0,1,0)))</f>
        <v>0</v>
      </c>
      <c r="X47" s="1">
        <f>IF('Ēnojuma attālumi līdz 1460m'!V47=0,,MROUND('Ēnojuma laiki bez att. ierobež.'!V47*('Ēnojuma attālumu_1460m_punkti'!X47/100),TIME(0,1,0)))</f>
        <v>0</v>
      </c>
      <c r="Y47" s="1">
        <f>IF('Ēnojuma attālumi līdz 1460m'!W47=0,,MROUND('Ēnojuma laiki bez att. ierobež.'!W47*('Ēnojuma attālumu_1460m_punkti'!Y47/100),TIME(0,1,0)))</f>
        <v>0</v>
      </c>
    </row>
    <row r="48" spans="1:25" x14ac:dyDescent="0.45">
      <c r="A48" s="4">
        <f>COUNTIF(F48:Y48,"&lt;&gt;00:00")</f>
        <v>1</v>
      </c>
      <c r="B48" s="12">
        <f>IF('Ēnojuma attālumu_1460m_punkti'!B48=0,,'Ēnojuma attālumu_1460m_punkti'!B48)</f>
        <v>100.00000000000009</v>
      </c>
      <c r="C48" s="12">
        <f t="shared" si="0"/>
        <v>100.00000000000009</v>
      </c>
      <c r="D48" s="29">
        <f t="shared" si="1"/>
        <v>1.0729166666666667</v>
      </c>
      <c r="E48" s="25" t="s">
        <v>127</v>
      </c>
      <c r="F48" s="1">
        <f>IF('Ēnojuma attālumi līdz 1460m'!D48=0,,MROUND('Ēnojuma laiki bez att. ierobež.'!D48*('Ēnojuma attālumu_1460m_punkti'!F48/100),TIME(0,1,0)))</f>
        <v>0</v>
      </c>
      <c r="G48" s="1">
        <f>IF('Ēnojuma attālumi līdz 1460m'!E48=0,,MROUND('Ēnojuma laiki bez att. ierobež.'!E48*('Ēnojuma attālumu_1460m_punkti'!G48/100),TIME(0,1,0)))</f>
        <v>0</v>
      </c>
      <c r="H48" s="1">
        <f>IF('Ēnojuma attālumi līdz 1460m'!F48=0,,MROUND('Ēnojuma laiki bez att. ierobež.'!F48*('Ēnojuma attālumu_1460m_punkti'!H48/100),TIME(0,1,0)))</f>
        <v>0</v>
      </c>
      <c r="I48" s="1">
        <f>IF('Ēnojuma attālumi līdz 1460m'!G48=0,,MROUND('Ēnojuma laiki bez att. ierobež.'!G48*('Ēnojuma attālumu_1460m_punkti'!I48/100),TIME(0,1,0)))</f>
        <v>0</v>
      </c>
      <c r="J48" s="1">
        <f>IF('Ēnojuma attālumi līdz 1460m'!H48=0,,MROUND('Ēnojuma laiki bez att. ierobež.'!H48*('Ēnojuma attālumu_1460m_punkti'!J48/100),TIME(0,1,0)))</f>
        <v>0</v>
      </c>
      <c r="K48" s="1">
        <f>IF('Ēnojuma attālumi līdz 1460m'!I48=0,,MROUND('Ēnojuma laiki bez att. ierobež.'!I48*('Ēnojuma attālumu_1460m_punkti'!K48/100),TIME(0,1,0)))</f>
        <v>0</v>
      </c>
      <c r="L48" s="1">
        <f>IF('Ēnojuma attālumi līdz 1460m'!J48=0,,MROUND('Ēnojuma laiki bez att. ierobež.'!J48*('Ēnojuma attālumu_1460m_punkti'!L48/100),TIME(0,1,0)))</f>
        <v>0</v>
      </c>
      <c r="M48" s="1">
        <f>IF('Ēnojuma attālumi līdz 1460m'!K48=0,,MROUND('Ēnojuma laiki bez att. ierobež.'!K48*('Ēnojuma attālumu_1460m_punkti'!M48/100),TIME(0,1,0)))</f>
        <v>0</v>
      </c>
      <c r="N48" s="1">
        <f>IF('Ēnojuma attālumi līdz 1460m'!L48=0,,MROUND('Ēnojuma laiki bez att. ierobež.'!L48*('Ēnojuma attālumu_1460m_punkti'!N48/100),TIME(0,1,0)))</f>
        <v>0</v>
      </c>
      <c r="O48" s="1">
        <f>IF('Ēnojuma attālumi līdz 1460m'!M48=0,,MROUND('Ēnojuma laiki bez att. ierobež.'!M48*('Ēnojuma attālumu_1460m_punkti'!O48/100),TIME(0,1,0)))</f>
        <v>1.0729166666666667</v>
      </c>
      <c r="P48" s="1">
        <f>IF('Ēnojuma attālumi līdz 1460m'!N48=0,,MROUND('Ēnojuma laiki bez att. ierobež.'!N48*('Ēnojuma attālumu_1460m_punkti'!P48/100),TIME(0,1,0)))</f>
        <v>0</v>
      </c>
      <c r="Q48" s="1">
        <f>IF('Ēnojuma attālumi līdz 1460m'!O48=0,,MROUND('Ēnojuma laiki bez att. ierobež.'!O48*('Ēnojuma attālumu_1460m_punkti'!Q48/100),TIME(0,1,0)))</f>
        <v>0</v>
      </c>
      <c r="R48" s="1">
        <f>IF('Ēnojuma attālumi līdz 1460m'!P48=0,,MROUND('Ēnojuma laiki bez att. ierobež.'!P48*('Ēnojuma attālumu_1460m_punkti'!R48/100),TIME(0,1,0)))</f>
        <v>0</v>
      </c>
      <c r="S48" s="1">
        <f>IF('Ēnojuma attālumi līdz 1460m'!Q48=0,,MROUND('Ēnojuma laiki bez att. ierobež.'!Q48*('Ēnojuma attālumu_1460m_punkti'!S48/100),TIME(0,1,0)))</f>
        <v>0</v>
      </c>
      <c r="T48" s="1">
        <f>IF('Ēnojuma attālumi līdz 1460m'!R48=0,,MROUND('Ēnojuma laiki bez att. ierobež.'!R48*('Ēnojuma attālumu_1460m_punkti'!T48/100),TIME(0,1,0)))</f>
        <v>0</v>
      </c>
      <c r="U48" s="1">
        <f>IF('Ēnojuma attālumi līdz 1460m'!S48=0,,MROUND('Ēnojuma laiki bez att. ierobež.'!S48*('Ēnojuma attālumu_1460m_punkti'!U48/100),TIME(0,1,0)))</f>
        <v>0</v>
      </c>
      <c r="V48" s="1">
        <f>IF('Ēnojuma attālumi līdz 1460m'!T48=0,,MROUND('Ēnojuma laiki bez att. ierobež.'!T48*('Ēnojuma attālumu_1460m_punkti'!V48/100),TIME(0,1,0)))</f>
        <v>0</v>
      </c>
      <c r="W48" s="1">
        <f>IF('Ēnojuma attālumi līdz 1460m'!U48=0,,MROUND('Ēnojuma laiki bez att. ierobež.'!U48*('Ēnojuma attālumu_1460m_punkti'!W48/100),TIME(0,1,0)))</f>
        <v>0</v>
      </c>
      <c r="X48" s="1">
        <f>IF('Ēnojuma attālumi līdz 1460m'!V48=0,,MROUND('Ēnojuma laiki bez att. ierobež.'!V48*('Ēnojuma attālumu_1460m_punkti'!X48/100),TIME(0,1,0)))</f>
        <v>0</v>
      </c>
      <c r="Y48" s="1">
        <f>IF('Ēnojuma attālumi līdz 1460m'!W48=0,,MROUND('Ēnojuma laiki bez att. ierobež.'!W48*('Ēnojuma attālumu_1460m_punkti'!Y48/100),TIME(0,1,0)))</f>
        <v>0</v>
      </c>
    </row>
    <row r="49" spans="1:25" x14ac:dyDescent="0.45">
      <c r="A49" s="4">
        <f>COUNTIF(F49:Y49,"&lt;&gt;00:00")</f>
        <v>1</v>
      </c>
      <c r="B49" s="12">
        <f>IF('Ēnojuma attālumu_1460m_punkti'!B49=0,,'Ēnojuma attālumu_1460m_punkti'!B49)</f>
        <v>42.722886636240133</v>
      </c>
      <c r="C49" s="12">
        <f t="shared" si="0"/>
        <v>42.722886636240133</v>
      </c>
      <c r="D49" s="19">
        <f t="shared" si="1"/>
        <v>4.0972222222222222E-2</v>
      </c>
      <c r="E49" s="25" t="s">
        <v>129</v>
      </c>
      <c r="F49" s="1">
        <f>IF('Ēnojuma attālumi līdz 1460m'!D49=0,,MROUND('Ēnojuma laiki bez att. ierobež.'!D49*('Ēnojuma attālumu_1460m_punkti'!F49/100),TIME(0,1,0)))</f>
        <v>0</v>
      </c>
      <c r="G49" s="1">
        <f>IF('Ēnojuma attālumi līdz 1460m'!E49=0,,MROUND('Ēnojuma laiki bez att. ierobež.'!E49*('Ēnojuma attālumu_1460m_punkti'!G49/100),TIME(0,1,0)))</f>
        <v>0</v>
      </c>
      <c r="H49" s="1">
        <f>IF('Ēnojuma attālumi līdz 1460m'!F49=0,,MROUND('Ēnojuma laiki bez att. ierobež.'!F49*('Ēnojuma attālumu_1460m_punkti'!H49/100),TIME(0,1,0)))</f>
        <v>0</v>
      </c>
      <c r="I49" s="1">
        <f>IF('Ēnojuma attālumi līdz 1460m'!G49=0,,MROUND('Ēnojuma laiki bez att. ierobež.'!G49*('Ēnojuma attālumu_1460m_punkti'!I49/100),TIME(0,1,0)))</f>
        <v>0</v>
      </c>
      <c r="J49" s="1">
        <f>IF('Ēnojuma attālumi līdz 1460m'!H49=0,,MROUND('Ēnojuma laiki bez att. ierobež.'!H49*('Ēnojuma attālumu_1460m_punkti'!J49/100),TIME(0,1,0)))</f>
        <v>0</v>
      </c>
      <c r="K49" s="1">
        <f>IF('Ēnojuma attālumi līdz 1460m'!I49=0,,MROUND('Ēnojuma laiki bez att. ierobež.'!I49*('Ēnojuma attālumu_1460m_punkti'!K49/100),TIME(0,1,0)))</f>
        <v>0</v>
      </c>
      <c r="L49" s="1">
        <f>IF('Ēnojuma attālumi līdz 1460m'!J49=0,,MROUND('Ēnojuma laiki bez att. ierobež.'!J49*('Ēnojuma attālumu_1460m_punkti'!L49/100),TIME(0,1,0)))</f>
        <v>0</v>
      </c>
      <c r="M49" s="1">
        <f>IF('Ēnojuma attālumi līdz 1460m'!K49=0,,MROUND('Ēnojuma laiki bez att. ierobež.'!K49*('Ēnojuma attālumu_1460m_punkti'!M49/100),TIME(0,1,0)))</f>
        <v>0</v>
      </c>
      <c r="N49" s="1">
        <f>IF('Ēnojuma attālumi līdz 1460m'!L49=0,,MROUND('Ēnojuma laiki bez att. ierobež.'!L49*('Ēnojuma attālumu_1460m_punkti'!N49/100),TIME(0,1,0)))</f>
        <v>0</v>
      </c>
      <c r="O49" s="1">
        <f>IF('Ēnojuma attālumi līdz 1460m'!M49=0,,MROUND('Ēnojuma laiki bez att. ierobež.'!M49*('Ēnojuma attālumu_1460m_punkti'!O49/100),TIME(0,1,0)))</f>
        <v>0</v>
      </c>
      <c r="P49" s="1">
        <f>IF('Ēnojuma attālumi līdz 1460m'!N49=0,,MROUND('Ēnojuma laiki bez att. ierobež.'!N49*('Ēnojuma attālumu_1460m_punkti'!P49/100),TIME(0,1,0)))</f>
        <v>0</v>
      </c>
      <c r="Q49" s="1">
        <f>IF('Ēnojuma attālumi līdz 1460m'!O49=0,,MROUND('Ēnojuma laiki bez att. ierobež.'!O49*('Ēnojuma attālumu_1460m_punkti'!Q49/100),TIME(0,1,0)))</f>
        <v>0</v>
      </c>
      <c r="R49" s="1">
        <f>IF('Ēnojuma attālumi līdz 1460m'!P49=0,,MROUND('Ēnojuma laiki bez att. ierobež.'!P49*('Ēnojuma attālumu_1460m_punkti'!R49/100),TIME(0,1,0)))</f>
        <v>0</v>
      </c>
      <c r="S49" s="1">
        <f>IF('Ēnojuma attālumi līdz 1460m'!Q49=0,,MROUND('Ēnojuma laiki bez att. ierobež.'!Q49*('Ēnojuma attālumu_1460m_punkti'!S49/100),TIME(0,1,0)))</f>
        <v>0</v>
      </c>
      <c r="T49" s="1">
        <f>IF('Ēnojuma attālumi līdz 1460m'!R49=0,,MROUND('Ēnojuma laiki bez att. ierobež.'!R49*('Ēnojuma attālumu_1460m_punkti'!T49/100),TIME(0,1,0)))</f>
        <v>0</v>
      </c>
      <c r="U49" s="1">
        <f>IF('Ēnojuma attālumi līdz 1460m'!S49=0,,MROUND('Ēnojuma laiki bez att. ierobež.'!S49*('Ēnojuma attālumu_1460m_punkti'!U49/100),TIME(0,1,0)))</f>
        <v>0</v>
      </c>
      <c r="V49" s="1">
        <f>IF('Ēnojuma attālumi līdz 1460m'!T49=0,,MROUND('Ēnojuma laiki bez att. ierobež.'!T49*('Ēnojuma attālumu_1460m_punkti'!V49/100),TIME(0,1,0)))</f>
        <v>0</v>
      </c>
      <c r="W49" s="1">
        <f>IF('Ēnojuma attālumi līdz 1460m'!U49=0,,MROUND('Ēnojuma laiki bez att. ierobež.'!U49*('Ēnojuma attālumu_1460m_punkti'!W49/100),TIME(0,1,0)))</f>
        <v>0</v>
      </c>
      <c r="X49" s="1">
        <f>IF('Ēnojuma attālumi līdz 1460m'!V49=0,,MROUND('Ēnojuma laiki bez att. ierobež.'!V49*('Ēnojuma attālumu_1460m_punkti'!X49/100),TIME(0,1,0)))</f>
        <v>0</v>
      </c>
      <c r="Y49" s="1">
        <f>IF('Ēnojuma attālumi līdz 1460m'!W49=0,,MROUND('Ēnojuma laiki bez att. ierobež.'!W49*('Ēnojuma attālumu_1460m_punkti'!Y49/100),TIME(0,1,0)))</f>
        <v>4.0972222222222222E-2</v>
      </c>
    </row>
    <row r="50" spans="1:25" x14ac:dyDescent="0.45">
      <c r="A50" s="4">
        <f>COUNTIF(F50:Y50,"&lt;&gt;00:00")</f>
        <v>2</v>
      </c>
      <c r="B50" s="12">
        <f>IF('Ēnojuma attālumu_1460m_punkti'!B50=0,,'Ēnojuma attālumu_1460m_punkti'!B50)</f>
        <v>111.54714502786609</v>
      </c>
      <c r="C50" s="12">
        <f t="shared" si="0"/>
        <v>55.773572513933047</v>
      </c>
      <c r="D50" s="29">
        <f t="shared" si="1"/>
        <v>0.53611111111111109</v>
      </c>
      <c r="E50" s="25" t="s">
        <v>131</v>
      </c>
      <c r="F50" s="1">
        <f>IF('Ēnojuma attālumi līdz 1460m'!D50=0,,MROUND('Ēnojuma laiki bez att. ierobež.'!D50*('Ēnojuma attālumu_1460m_punkti'!F50/100),TIME(0,1,0)))</f>
        <v>0</v>
      </c>
      <c r="G50" s="1">
        <f>IF('Ēnojuma attālumi līdz 1460m'!E50=0,,MROUND('Ēnojuma laiki bez att. ierobež.'!E50*('Ēnojuma attālumu_1460m_punkti'!G50/100),TIME(0,1,0)))</f>
        <v>0</v>
      </c>
      <c r="H50" s="1">
        <f>IF('Ēnojuma attālumi līdz 1460m'!F50=0,,MROUND('Ēnojuma laiki bez att. ierobež.'!F50*('Ēnojuma attālumu_1460m_punkti'!H50/100),TIME(0,1,0)))</f>
        <v>0.22430555555555556</v>
      </c>
      <c r="I50" s="1">
        <f>IF('Ēnojuma attālumi līdz 1460m'!G50=0,,MROUND('Ēnojuma laiki bez att. ierobež.'!G50*('Ēnojuma attālumu_1460m_punkti'!I50/100),TIME(0,1,0)))</f>
        <v>0.31180555555555556</v>
      </c>
      <c r="J50" s="1">
        <f>IF('Ēnojuma attālumi līdz 1460m'!H50=0,,MROUND('Ēnojuma laiki bez att. ierobež.'!H50*('Ēnojuma attālumu_1460m_punkti'!J50/100),TIME(0,1,0)))</f>
        <v>0</v>
      </c>
      <c r="K50" s="1">
        <f>IF('Ēnojuma attālumi līdz 1460m'!I50=0,,MROUND('Ēnojuma laiki bez att. ierobež.'!I50*('Ēnojuma attālumu_1460m_punkti'!K50/100),TIME(0,1,0)))</f>
        <v>0</v>
      </c>
      <c r="L50" s="1">
        <f>IF('Ēnojuma attālumi līdz 1460m'!J50=0,,MROUND('Ēnojuma laiki bez att. ierobež.'!J50*('Ēnojuma attālumu_1460m_punkti'!L50/100),TIME(0,1,0)))</f>
        <v>0</v>
      </c>
      <c r="M50" s="1">
        <f>IF('Ēnojuma attālumi līdz 1460m'!K50=0,,MROUND('Ēnojuma laiki bez att. ierobež.'!K50*('Ēnojuma attālumu_1460m_punkti'!M50/100),TIME(0,1,0)))</f>
        <v>0</v>
      </c>
      <c r="N50" s="1">
        <f>IF('Ēnojuma attālumi līdz 1460m'!L50=0,,MROUND('Ēnojuma laiki bez att. ierobež.'!L50*('Ēnojuma attālumu_1460m_punkti'!N50/100),TIME(0,1,0)))</f>
        <v>0</v>
      </c>
      <c r="O50" s="1">
        <f>IF('Ēnojuma attālumi līdz 1460m'!M50=0,,MROUND('Ēnojuma laiki bez att. ierobež.'!M50*('Ēnojuma attālumu_1460m_punkti'!O50/100),TIME(0,1,0)))</f>
        <v>0</v>
      </c>
      <c r="P50" s="1">
        <f>IF('Ēnojuma attālumi līdz 1460m'!N50=0,,MROUND('Ēnojuma laiki bez att. ierobež.'!N50*('Ēnojuma attālumu_1460m_punkti'!P50/100),TIME(0,1,0)))</f>
        <v>0</v>
      </c>
      <c r="Q50" s="1">
        <f>IF('Ēnojuma attālumi līdz 1460m'!O50=0,,MROUND('Ēnojuma laiki bez att. ierobež.'!O50*('Ēnojuma attālumu_1460m_punkti'!Q50/100),TIME(0,1,0)))</f>
        <v>0</v>
      </c>
      <c r="R50" s="1">
        <f>IF('Ēnojuma attālumi līdz 1460m'!P50=0,,MROUND('Ēnojuma laiki bez att. ierobež.'!P50*('Ēnojuma attālumu_1460m_punkti'!R50/100),TIME(0,1,0)))</f>
        <v>0</v>
      </c>
      <c r="S50" s="1">
        <f>IF('Ēnojuma attālumi līdz 1460m'!Q50=0,,MROUND('Ēnojuma laiki bez att. ierobež.'!Q50*('Ēnojuma attālumu_1460m_punkti'!S50/100),TIME(0,1,0)))</f>
        <v>0</v>
      </c>
      <c r="T50" s="1">
        <f>IF('Ēnojuma attālumi līdz 1460m'!R50=0,,MROUND('Ēnojuma laiki bez att. ierobež.'!R50*('Ēnojuma attālumu_1460m_punkti'!T50/100),TIME(0,1,0)))</f>
        <v>0</v>
      </c>
      <c r="U50" s="1">
        <f>IF('Ēnojuma attālumi līdz 1460m'!S50=0,,MROUND('Ēnojuma laiki bez att. ierobež.'!S50*('Ēnojuma attālumu_1460m_punkti'!U50/100),TIME(0,1,0)))</f>
        <v>0</v>
      </c>
      <c r="V50" s="1">
        <f>IF('Ēnojuma attālumi līdz 1460m'!T50=0,,MROUND('Ēnojuma laiki bez att. ierobež.'!T50*('Ēnojuma attālumu_1460m_punkti'!V50/100),TIME(0,1,0)))</f>
        <v>0</v>
      </c>
      <c r="W50" s="1">
        <f>IF('Ēnojuma attālumi līdz 1460m'!U50=0,,MROUND('Ēnojuma laiki bez att. ierobež.'!U50*('Ēnojuma attālumu_1460m_punkti'!W50/100),TIME(0,1,0)))</f>
        <v>0</v>
      </c>
      <c r="X50" s="1">
        <f>IF('Ēnojuma attālumi līdz 1460m'!V50=0,,MROUND('Ēnojuma laiki bez att. ierobež.'!V50*('Ēnojuma attālumu_1460m_punkti'!X50/100),TIME(0,1,0)))</f>
        <v>0</v>
      </c>
      <c r="Y50" s="1">
        <f>IF('Ēnojuma attālumi līdz 1460m'!W50=0,,MROUND('Ēnojuma laiki bez att. ierobež.'!W50*('Ēnojuma attālumu_1460m_punkti'!Y50/100),TIME(0,1,0)))</f>
        <v>0</v>
      </c>
    </row>
    <row r="51" spans="1:25" x14ac:dyDescent="0.45">
      <c r="A51" s="4">
        <f>COUNTIF(F51:Y51,"&lt;&gt;00:00")</f>
        <v>0</v>
      </c>
      <c r="B51" s="12">
        <f>IF('Ēnojuma attālumu_1460m_punkti'!B51=0,,'Ēnojuma attālumu_1460m_punkti'!B51)</f>
        <v>0</v>
      </c>
      <c r="C51" s="12">
        <f t="shared" si="0"/>
        <v>0</v>
      </c>
      <c r="D51" s="19">
        <f t="shared" si="1"/>
        <v>0</v>
      </c>
      <c r="E51" s="25" t="s">
        <v>133</v>
      </c>
      <c r="F51" s="1">
        <f>IF('Ēnojuma attālumi līdz 1460m'!D51=0,,MROUND('Ēnojuma laiki bez att. ierobež.'!D51*('Ēnojuma attālumu_1460m_punkti'!F51/100),TIME(0,1,0)))</f>
        <v>0</v>
      </c>
      <c r="G51" s="1">
        <f>IF('Ēnojuma attālumi līdz 1460m'!E51=0,,MROUND('Ēnojuma laiki bez att. ierobež.'!E51*('Ēnojuma attālumu_1460m_punkti'!G51/100),TIME(0,1,0)))</f>
        <v>0</v>
      </c>
      <c r="H51" s="1">
        <f>IF('Ēnojuma attālumi līdz 1460m'!F51=0,,MROUND('Ēnojuma laiki bez att. ierobež.'!F51*('Ēnojuma attālumu_1460m_punkti'!H51/100),TIME(0,1,0)))</f>
        <v>0</v>
      </c>
      <c r="I51" s="1">
        <f>IF('Ēnojuma attālumi līdz 1460m'!G51=0,,MROUND('Ēnojuma laiki bez att. ierobež.'!G51*('Ēnojuma attālumu_1460m_punkti'!I51/100),TIME(0,1,0)))</f>
        <v>0</v>
      </c>
      <c r="J51" s="1">
        <f>IF('Ēnojuma attālumi līdz 1460m'!H51=0,,MROUND('Ēnojuma laiki bez att. ierobež.'!H51*('Ēnojuma attālumu_1460m_punkti'!J51/100),TIME(0,1,0)))</f>
        <v>0</v>
      </c>
      <c r="K51" s="1">
        <f>IF('Ēnojuma attālumi līdz 1460m'!I51=0,,MROUND('Ēnojuma laiki bez att. ierobež.'!I51*('Ēnojuma attālumu_1460m_punkti'!K51/100),TIME(0,1,0)))</f>
        <v>0</v>
      </c>
      <c r="L51" s="1">
        <f>IF('Ēnojuma attālumi līdz 1460m'!J51=0,,MROUND('Ēnojuma laiki bez att. ierobež.'!J51*('Ēnojuma attālumu_1460m_punkti'!L51/100),TIME(0,1,0)))</f>
        <v>0</v>
      </c>
      <c r="M51" s="1">
        <f>IF('Ēnojuma attālumi līdz 1460m'!K51=0,,MROUND('Ēnojuma laiki bez att. ierobež.'!K51*('Ēnojuma attālumu_1460m_punkti'!M51/100),TIME(0,1,0)))</f>
        <v>0</v>
      </c>
      <c r="N51" s="1">
        <f>IF('Ēnojuma attālumi līdz 1460m'!L51=0,,MROUND('Ēnojuma laiki bez att. ierobež.'!L51*('Ēnojuma attālumu_1460m_punkti'!N51/100),TIME(0,1,0)))</f>
        <v>0</v>
      </c>
      <c r="O51" s="1">
        <f>IF('Ēnojuma attālumi līdz 1460m'!M51=0,,MROUND('Ēnojuma laiki bez att. ierobež.'!M51*('Ēnojuma attālumu_1460m_punkti'!O51/100),TIME(0,1,0)))</f>
        <v>0</v>
      </c>
      <c r="P51" s="1">
        <f>IF('Ēnojuma attālumi līdz 1460m'!N51=0,,MROUND('Ēnojuma laiki bez att. ierobež.'!N51*('Ēnojuma attālumu_1460m_punkti'!P51/100),TIME(0,1,0)))</f>
        <v>0</v>
      </c>
      <c r="Q51" s="1">
        <f>IF('Ēnojuma attālumi līdz 1460m'!O51=0,,MROUND('Ēnojuma laiki bez att. ierobež.'!O51*('Ēnojuma attālumu_1460m_punkti'!Q51/100),TIME(0,1,0)))</f>
        <v>0</v>
      </c>
      <c r="R51" s="1">
        <f>IF('Ēnojuma attālumi līdz 1460m'!P51=0,,MROUND('Ēnojuma laiki bez att. ierobež.'!P51*('Ēnojuma attālumu_1460m_punkti'!R51/100),TIME(0,1,0)))</f>
        <v>0</v>
      </c>
      <c r="S51" s="1">
        <f>IF('Ēnojuma attālumi līdz 1460m'!Q51=0,,MROUND('Ēnojuma laiki bez att. ierobež.'!Q51*('Ēnojuma attālumu_1460m_punkti'!S51/100),TIME(0,1,0)))</f>
        <v>0</v>
      </c>
      <c r="T51" s="1">
        <f>IF('Ēnojuma attālumi līdz 1460m'!R51=0,,MROUND('Ēnojuma laiki bez att. ierobež.'!R51*('Ēnojuma attālumu_1460m_punkti'!T51/100),TIME(0,1,0)))</f>
        <v>0</v>
      </c>
      <c r="U51" s="1">
        <f>IF('Ēnojuma attālumi līdz 1460m'!S51=0,,MROUND('Ēnojuma laiki bez att. ierobež.'!S51*('Ēnojuma attālumu_1460m_punkti'!U51/100),TIME(0,1,0)))</f>
        <v>0</v>
      </c>
      <c r="V51" s="1">
        <f>IF('Ēnojuma attālumi līdz 1460m'!T51=0,,MROUND('Ēnojuma laiki bez att. ierobež.'!T51*('Ēnojuma attālumu_1460m_punkti'!V51/100),TIME(0,1,0)))</f>
        <v>0</v>
      </c>
      <c r="W51" s="1">
        <f>IF('Ēnojuma attālumi līdz 1460m'!U51=0,,MROUND('Ēnojuma laiki bez att. ierobež.'!U51*('Ēnojuma attālumu_1460m_punkti'!W51/100),TIME(0,1,0)))</f>
        <v>0</v>
      </c>
      <c r="X51" s="1">
        <f>IF('Ēnojuma attālumi līdz 1460m'!V51=0,,MROUND('Ēnojuma laiki bez att. ierobež.'!V51*('Ēnojuma attālumu_1460m_punkti'!X51/100),TIME(0,1,0)))</f>
        <v>0</v>
      </c>
      <c r="Y51" s="1">
        <f>IF('Ēnojuma attālumi līdz 1460m'!W51=0,,MROUND('Ēnojuma laiki bez att. ierobež.'!W51*('Ēnojuma attālumu_1460m_punkti'!Y51/100),TIME(0,1,0)))</f>
        <v>0</v>
      </c>
    </row>
    <row r="52" spans="1:25" x14ac:dyDescent="0.45">
      <c r="A52" s="4">
        <f>COUNTIF(F52:Y52,"&lt;&gt;00:00")</f>
        <v>3</v>
      </c>
      <c r="B52" s="12">
        <f>IF('Ēnojuma attālumu_1460m_punkti'!B52=0,,'Ēnojuma attālumu_1460m_punkti'!B52)</f>
        <v>85.287192966695159</v>
      </c>
      <c r="C52" s="12">
        <f t="shared" si="0"/>
        <v>28.429064322231721</v>
      </c>
      <c r="D52" s="19">
        <f t="shared" si="1"/>
        <v>6.1111111111111109E-2</v>
      </c>
      <c r="E52" s="25" t="s">
        <v>134</v>
      </c>
      <c r="F52" s="1">
        <f>IF('Ēnojuma attālumi līdz 1460m'!D52=0,,MROUND('Ēnojuma laiki bez att. ierobež.'!D52*('Ēnojuma attālumu_1460m_punkti'!F52/100),TIME(0,1,0)))</f>
        <v>0</v>
      </c>
      <c r="G52" s="1">
        <f>IF('Ēnojuma attālumi līdz 1460m'!E52=0,,MROUND('Ēnojuma laiki bez att. ierobež.'!E52*('Ēnojuma attālumu_1460m_punkti'!G52/100),TIME(0,1,0)))</f>
        <v>0</v>
      </c>
      <c r="H52" s="1">
        <f>IF('Ēnojuma attālumi līdz 1460m'!F52=0,,MROUND('Ēnojuma laiki bez att. ierobež.'!F52*('Ēnojuma attālumu_1460m_punkti'!H52/100),TIME(0,1,0)))</f>
        <v>0</v>
      </c>
      <c r="I52" s="1">
        <f>IF('Ēnojuma attālumi līdz 1460m'!G52=0,,MROUND('Ēnojuma laiki bez att. ierobež.'!G52*('Ēnojuma attālumu_1460m_punkti'!I52/100),TIME(0,1,0)))</f>
        <v>0</v>
      </c>
      <c r="J52" s="1">
        <f>IF('Ēnojuma attālumi līdz 1460m'!H52=0,,MROUND('Ēnojuma laiki bez att. ierobež.'!H52*('Ēnojuma attālumu_1460m_punkti'!J52/100),TIME(0,1,0)))</f>
        <v>0</v>
      </c>
      <c r="K52" s="1">
        <f>IF('Ēnojuma attālumi līdz 1460m'!I52=0,,MROUND('Ēnojuma laiki bez att. ierobež.'!I52*('Ēnojuma attālumu_1460m_punkti'!K52/100),TIME(0,1,0)))</f>
        <v>0</v>
      </c>
      <c r="L52" s="1">
        <f>IF('Ēnojuma attālumi līdz 1460m'!J52=0,,MROUND('Ēnojuma laiki bez att. ierobež.'!J52*('Ēnojuma attālumu_1460m_punkti'!L52/100),TIME(0,1,0)))</f>
        <v>0</v>
      </c>
      <c r="M52" s="1">
        <f>IF('Ēnojuma attālumi līdz 1460m'!K52=0,,MROUND('Ēnojuma laiki bez att. ierobež.'!K52*('Ēnojuma attālumu_1460m_punkti'!M52/100),TIME(0,1,0)))</f>
        <v>0</v>
      </c>
      <c r="N52" s="1">
        <f>IF('Ēnojuma attālumi līdz 1460m'!L52=0,,MROUND('Ēnojuma laiki bez att. ierobež.'!L52*('Ēnojuma attālumu_1460m_punkti'!N52/100),TIME(0,1,0)))</f>
        <v>0</v>
      </c>
      <c r="O52" s="1">
        <f>IF('Ēnojuma attālumi līdz 1460m'!M52=0,,MROUND('Ēnojuma laiki bez att. ierobež.'!M52*('Ēnojuma attālumu_1460m_punkti'!O52/100),TIME(0,1,0)))</f>
        <v>0</v>
      </c>
      <c r="P52" s="1">
        <f>IF('Ēnojuma attālumi līdz 1460m'!N52=0,,MROUND('Ēnojuma laiki bez att. ierobež.'!N52*('Ēnojuma attālumu_1460m_punkti'!P52/100),TIME(0,1,0)))</f>
        <v>0</v>
      </c>
      <c r="Q52" s="1">
        <f>IF('Ēnojuma attālumi līdz 1460m'!O52=0,,MROUND('Ēnojuma laiki bez att. ierobež.'!O52*('Ēnojuma attālumu_1460m_punkti'!Q52/100),TIME(0,1,0)))</f>
        <v>0</v>
      </c>
      <c r="R52" s="1">
        <f>IF('Ēnojuma attālumi līdz 1460m'!P52=0,,MROUND('Ēnojuma laiki bez att. ierobež.'!P52*('Ēnojuma attālumu_1460m_punkti'!R52/100),TIME(0,1,0)))</f>
        <v>0</v>
      </c>
      <c r="S52" s="1">
        <f>IF('Ēnojuma attālumi līdz 1460m'!Q52=0,,MROUND('Ēnojuma laiki bez att. ierobež.'!Q52*('Ēnojuma attālumu_1460m_punkti'!S52/100),TIME(0,1,0)))</f>
        <v>0</v>
      </c>
      <c r="T52" s="1">
        <f>IF('Ēnojuma attālumi līdz 1460m'!R52=0,,MROUND('Ēnojuma laiki bez att. ierobež.'!R52*('Ēnojuma attālumu_1460m_punkti'!T52/100),TIME(0,1,0)))</f>
        <v>0</v>
      </c>
      <c r="U52" s="1">
        <f>IF('Ēnojuma attālumi līdz 1460m'!S52=0,,MROUND('Ēnojuma laiki bez att. ierobež.'!S52*('Ēnojuma attālumu_1460m_punkti'!U52/100),TIME(0,1,0)))</f>
        <v>0</v>
      </c>
      <c r="V52" s="1">
        <f>IF('Ēnojuma attālumi līdz 1460m'!T52=0,,MROUND('Ēnojuma laiki bez att. ierobež.'!T52*('Ēnojuma attālumu_1460m_punkti'!V52/100),TIME(0,1,0)))</f>
        <v>4.7222222222222221E-2</v>
      </c>
      <c r="W52" s="1">
        <f>IF('Ēnojuma attālumi līdz 1460m'!U52=0,,MROUND('Ēnojuma laiki bez att. ierobež.'!U52*('Ēnojuma attālumu_1460m_punkti'!W52/100),TIME(0,1,0)))</f>
        <v>6.9444444444444447E-4</v>
      </c>
      <c r="X52" s="1">
        <f>IF('Ēnojuma attālumi līdz 1460m'!V52=0,,MROUND('Ēnojuma laiki bez att. ierobež.'!V52*('Ēnojuma attālumu_1460m_punkti'!X52/100),TIME(0,1,0)))</f>
        <v>0</v>
      </c>
      <c r="Y52" s="1">
        <f>IF('Ēnojuma attālumi līdz 1460m'!W52=0,,MROUND('Ēnojuma laiki bez att. ierobež.'!W52*('Ēnojuma attālumu_1460m_punkti'!Y52/100),TIME(0,1,0)))</f>
        <v>1.3194444444444444E-2</v>
      </c>
    </row>
    <row r="53" spans="1:25" x14ac:dyDescent="0.45">
      <c r="A53" s="4">
        <f>COUNTIF(F53:Y53,"&lt;&gt;00:00")</f>
        <v>0</v>
      </c>
      <c r="B53" s="12">
        <f>IF('Ēnojuma attālumu_1460m_punkti'!B53=0,,'Ēnojuma attālumu_1460m_punkti'!B53)</f>
        <v>0</v>
      </c>
      <c r="C53" s="12">
        <f t="shared" si="0"/>
        <v>0</v>
      </c>
      <c r="D53" s="19">
        <f t="shared" si="1"/>
        <v>0</v>
      </c>
      <c r="E53" s="25" t="s">
        <v>135</v>
      </c>
      <c r="F53" s="1">
        <f>IF('Ēnojuma attālumi līdz 1460m'!D53=0,,MROUND('Ēnojuma laiki bez att. ierobež.'!D53*('Ēnojuma attālumu_1460m_punkti'!F53/100),TIME(0,1,0)))</f>
        <v>0</v>
      </c>
      <c r="G53" s="1">
        <f>IF('Ēnojuma attālumi līdz 1460m'!E53=0,,MROUND('Ēnojuma laiki bez att. ierobež.'!E53*('Ēnojuma attālumu_1460m_punkti'!G53/100),TIME(0,1,0)))</f>
        <v>0</v>
      </c>
      <c r="H53" s="1">
        <f>IF('Ēnojuma attālumi līdz 1460m'!F53=0,,MROUND('Ēnojuma laiki bez att. ierobež.'!F53*('Ēnojuma attālumu_1460m_punkti'!H53/100),TIME(0,1,0)))</f>
        <v>0</v>
      </c>
      <c r="I53" s="1">
        <f>IF('Ēnojuma attālumi līdz 1460m'!G53=0,,MROUND('Ēnojuma laiki bez att. ierobež.'!G53*('Ēnojuma attālumu_1460m_punkti'!I53/100),TIME(0,1,0)))</f>
        <v>0</v>
      </c>
      <c r="J53" s="1">
        <f>IF('Ēnojuma attālumi līdz 1460m'!H53=0,,MROUND('Ēnojuma laiki bez att. ierobež.'!H53*('Ēnojuma attālumu_1460m_punkti'!J53/100),TIME(0,1,0)))</f>
        <v>0</v>
      </c>
      <c r="K53" s="1">
        <f>IF('Ēnojuma attālumi līdz 1460m'!I53=0,,MROUND('Ēnojuma laiki bez att. ierobež.'!I53*('Ēnojuma attālumu_1460m_punkti'!K53/100),TIME(0,1,0)))</f>
        <v>0</v>
      </c>
      <c r="L53" s="1">
        <f>IF('Ēnojuma attālumi līdz 1460m'!J53=0,,MROUND('Ēnojuma laiki bez att. ierobež.'!J53*('Ēnojuma attālumu_1460m_punkti'!L53/100),TIME(0,1,0)))</f>
        <v>0</v>
      </c>
      <c r="M53" s="1">
        <f>IF('Ēnojuma attālumi līdz 1460m'!K53=0,,MROUND('Ēnojuma laiki bez att. ierobež.'!K53*('Ēnojuma attālumu_1460m_punkti'!M53/100),TIME(0,1,0)))</f>
        <v>0</v>
      </c>
      <c r="N53" s="1">
        <f>IF('Ēnojuma attālumi līdz 1460m'!L53=0,,MROUND('Ēnojuma laiki bez att. ierobež.'!L53*('Ēnojuma attālumu_1460m_punkti'!N53/100),TIME(0,1,0)))</f>
        <v>0</v>
      </c>
      <c r="O53" s="1">
        <f>IF('Ēnojuma attālumi līdz 1460m'!M53=0,,MROUND('Ēnojuma laiki bez att. ierobež.'!M53*('Ēnojuma attālumu_1460m_punkti'!O53/100),TIME(0,1,0)))</f>
        <v>0</v>
      </c>
      <c r="P53" s="1">
        <f>IF('Ēnojuma attālumi līdz 1460m'!N53=0,,MROUND('Ēnojuma laiki bez att. ierobež.'!N53*('Ēnojuma attālumu_1460m_punkti'!P53/100),TIME(0,1,0)))</f>
        <v>0</v>
      </c>
      <c r="Q53" s="1">
        <f>IF('Ēnojuma attālumi līdz 1460m'!O53=0,,MROUND('Ēnojuma laiki bez att. ierobež.'!O53*('Ēnojuma attālumu_1460m_punkti'!Q53/100),TIME(0,1,0)))</f>
        <v>0</v>
      </c>
      <c r="R53" s="1">
        <f>IF('Ēnojuma attālumi līdz 1460m'!P53=0,,MROUND('Ēnojuma laiki bez att. ierobež.'!P53*('Ēnojuma attālumu_1460m_punkti'!R53/100),TIME(0,1,0)))</f>
        <v>0</v>
      </c>
      <c r="S53" s="1">
        <f>IF('Ēnojuma attālumi līdz 1460m'!Q53=0,,MROUND('Ēnojuma laiki bez att. ierobež.'!Q53*('Ēnojuma attālumu_1460m_punkti'!S53/100),TIME(0,1,0)))</f>
        <v>0</v>
      </c>
      <c r="T53" s="1">
        <f>IF('Ēnojuma attālumi līdz 1460m'!R53=0,,MROUND('Ēnojuma laiki bez att. ierobež.'!R53*('Ēnojuma attālumu_1460m_punkti'!T53/100),TIME(0,1,0)))</f>
        <v>0</v>
      </c>
      <c r="U53" s="1">
        <f>IF('Ēnojuma attālumi līdz 1460m'!S53=0,,MROUND('Ēnojuma laiki bez att. ierobež.'!S53*('Ēnojuma attālumu_1460m_punkti'!U53/100),TIME(0,1,0)))</f>
        <v>0</v>
      </c>
      <c r="V53" s="1">
        <f>IF('Ēnojuma attālumi līdz 1460m'!T53=0,,MROUND('Ēnojuma laiki bez att. ierobež.'!T53*('Ēnojuma attālumu_1460m_punkti'!V53/100),TIME(0,1,0)))</f>
        <v>0</v>
      </c>
      <c r="W53" s="1">
        <f>IF('Ēnojuma attālumi līdz 1460m'!U53=0,,MROUND('Ēnojuma laiki bez att. ierobež.'!U53*('Ēnojuma attālumu_1460m_punkti'!W53/100),TIME(0,1,0)))</f>
        <v>0</v>
      </c>
      <c r="X53" s="1">
        <f>IF('Ēnojuma attālumi līdz 1460m'!V53=0,,MROUND('Ēnojuma laiki bez att. ierobež.'!V53*('Ēnojuma attālumu_1460m_punkti'!X53/100),TIME(0,1,0)))</f>
        <v>0</v>
      </c>
      <c r="Y53" s="1">
        <f>IF('Ēnojuma attālumi līdz 1460m'!W53=0,,MROUND('Ēnojuma laiki bez att. ierobež.'!W53*('Ēnojuma attālumu_1460m_punkti'!Y53/100),TIME(0,1,0)))</f>
        <v>0</v>
      </c>
    </row>
    <row r="54" spans="1:25" x14ac:dyDescent="0.45">
      <c r="A54" s="4">
        <f>COUNTIF(F54:Y54,"&lt;&gt;00:00")</f>
        <v>2</v>
      </c>
      <c r="B54" s="12">
        <f>IF('Ēnojuma attālumu_1460m_punkti'!B54=0,,'Ēnojuma attālumu_1460m_punkti'!B54)</f>
        <v>117.78301146832837</v>
      </c>
      <c r="C54" s="12">
        <f t="shared" si="0"/>
        <v>58.891505734164184</v>
      </c>
      <c r="D54" s="29">
        <f t="shared" si="1"/>
        <v>1.3152777777777778</v>
      </c>
      <c r="E54" s="25" t="s">
        <v>136</v>
      </c>
      <c r="F54" s="1">
        <f>IF('Ēnojuma attālumi līdz 1460m'!D54=0,,MROUND('Ēnojuma laiki bez att. ierobež.'!D54*('Ēnojuma attālumu_1460m_punkti'!F54/100),TIME(0,1,0)))</f>
        <v>0</v>
      </c>
      <c r="G54" s="1">
        <f>IF('Ēnojuma attālumi līdz 1460m'!E54=0,,MROUND('Ēnojuma laiki bez att. ierobež.'!E54*('Ēnojuma attālumu_1460m_punkti'!G54/100),TIME(0,1,0)))</f>
        <v>0</v>
      </c>
      <c r="H54" s="1">
        <f>IF('Ēnojuma attālumi līdz 1460m'!F54=0,,MROUND('Ēnojuma laiki bez att. ierobež.'!F54*('Ēnojuma attālumu_1460m_punkti'!H54/100),TIME(0,1,0)))</f>
        <v>0</v>
      </c>
      <c r="I54" s="1">
        <f>IF('Ēnojuma attālumi līdz 1460m'!G54=0,,MROUND('Ēnojuma laiki bez att. ierobež.'!G54*('Ēnojuma attālumu_1460m_punkti'!I54/100),TIME(0,1,0)))</f>
        <v>0</v>
      </c>
      <c r="J54" s="1">
        <f>IF('Ēnojuma attālumi līdz 1460m'!H54=0,,MROUND('Ēnojuma laiki bez att. ierobež.'!H54*('Ēnojuma attālumu_1460m_punkti'!J54/100),TIME(0,1,0)))</f>
        <v>0</v>
      </c>
      <c r="K54" s="1">
        <f>IF('Ēnojuma attālumi līdz 1460m'!I54=0,,MROUND('Ēnojuma laiki bez att. ierobež.'!I54*('Ēnojuma attālumu_1460m_punkti'!K54/100),TIME(0,1,0)))</f>
        <v>0</v>
      </c>
      <c r="L54" s="1">
        <f>IF('Ēnojuma attālumi līdz 1460m'!J54=0,,MROUND('Ēnojuma laiki bez att. ierobež.'!J54*('Ēnojuma attālumu_1460m_punkti'!L54/100),TIME(0,1,0)))</f>
        <v>0</v>
      </c>
      <c r="M54" s="1">
        <f>IF('Ēnojuma attālumi līdz 1460m'!K54=0,,MROUND('Ēnojuma laiki bez att. ierobež.'!K54*('Ēnojuma attālumu_1460m_punkti'!M54/100),TIME(0,1,0)))</f>
        <v>0</v>
      </c>
      <c r="N54" s="1">
        <f>IF('Ēnojuma attālumi līdz 1460m'!L54=0,,MROUND('Ēnojuma laiki bez att. ierobež.'!L54*('Ēnojuma attālumu_1460m_punkti'!N54/100),TIME(0,1,0)))</f>
        <v>5.9722222222222225E-2</v>
      </c>
      <c r="O54" s="1">
        <f>IF('Ēnojuma attālumi līdz 1460m'!M54=0,,MROUND('Ēnojuma laiki bez att. ierobež.'!M54*('Ēnojuma attālumu_1460m_punkti'!O54/100),TIME(0,1,0)))</f>
        <v>1.2555555555555555</v>
      </c>
      <c r="P54" s="1">
        <f>IF('Ēnojuma attālumi līdz 1460m'!N54=0,,MROUND('Ēnojuma laiki bez att. ierobež.'!N54*('Ēnojuma attālumu_1460m_punkti'!P54/100),TIME(0,1,0)))</f>
        <v>0</v>
      </c>
      <c r="Q54" s="1">
        <f>IF('Ēnojuma attālumi līdz 1460m'!O54=0,,MROUND('Ēnojuma laiki bez att. ierobež.'!O54*('Ēnojuma attālumu_1460m_punkti'!Q54/100),TIME(0,1,0)))</f>
        <v>0</v>
      </c>
      <c r="R54" s="1">
        <f>IF('Ēnojuma attālumi līdz 1460m'!P54=0,,MROUND('Ēnojuma laiki bez att. ierobež.'!P54*('Ēnojuma attālumu_1460m_punkti'!R54/100),TIME(0,1,0)))</f>
        <v>0</v>
      </c>
      <c r="S54" s="1">
        <f>IF('Ēnojuma attālumi līdz 1460m'!Q54=0,,MROUND('Ēnojuma laiki bez att. ierobež.'!Q54*('Ēnojuma attālumu_1460m_punkti'!S54/100),TIME(0,1,0)))</f>
        <v>0</v>
      </c>
      <c r="T54" s="1">
        <f>IF('Ēnojuma attālumi līdz 1460m'!R54=0,,MROUND('Ēnojuma laiki bez att. ierobež.'!R54*('Ēnojuma attālumu_1460m_punkti'!T54/100),TIME(0,1,0)))</f>
        <v>0</v>
      </c>
      <c r="U54" s="1">
        <f>IF('Ēnojuma attālumi līdz 1460m'!S54=0,,MROUND('Ēnojuma laiki bez att. ierobež.'!S54*('Ēnojuma attālumu_1460m_punkti'!U54/100),TIME(0,1,0)))</f>
        <v>0</v>
      </c>
      <c r="V54" s="1">
        <f>IF('Ēnojuma attālumi līdz 1460m'!T54=0,,MROUND('Ēnojuma laiki bez att. ierobež.'!T54*('Ēnojuma attālumu_1460m_punkti'!V54/100),TIME(0,1,0)))</f>
        <v>0</v>
      </c>
      <c r="W54" s="1">
        <f>IF('Ēnojuma attālumi līdz 1460m'!U54=0,,MROUND('Ēnojuma laiki bez att. ierobež.'!U54*('Ēnojuma attālumu_1460m_punkti'!W54/100),TIME(0,1,0)))</f>
        <v>0</v>
      </c>
      <c r="X54" s="1">
        <f>IF('Ēnojuma attālumi līdz 1460m'!V54=0,,MROUND('Ēnojuma laiki bez att. ierobež.'!V54*('Ēnojuma attālumu_1460m_punkti'!X54/100),TIME(0,1,0)))</f>
        <v>0</v>
      </c>
      <c r="Y54" s="1">
        <f>IF('Ēnojuma attālumi līdz 1460m'!W54=0,,MROUND('Ēnojuma laiki bez att. ierobež.'!W54*('Ēnojuma attālumu_1460m_punkti'!Y54/100),TIME(0,1,0)))</f>
        <v>0</v>
      </c>
    </row>
    <row r="55" spans="1:25" x14ac:dyDescent="0.45">
      <c r="A55" s="4">
        <f>COUNTIF(F55:Y55,"&lt;&gt;00:00")</f>
        <v>2</v>
      </c>
      <c r="B55" s="12">
        <f>IF('Ēnojuma attālumu_1460m_punkti'!B55=0,,'Ēnojuma attālumu_1460m_punkti'!B55)</f>
        <v>72.325816065398726</v>
      </c>
      <c r="C55" s="12">
        <f t="shared" si="0"/>
        <v>36.162908032699363</v>
      </c>
      <c r="D55" s="19">
        <f t="shared" si="1"/>
        <v>0.11805555555555555</v>
      </c>
      <c r="E55" s="25" t="s">
        <v>137</v>
      </c>
      <c r="F55" s="1">
        <f>IF('Ēnojuma attālumi līdz 1460m'!D55=0,,MROUND('Ēnojuma laiki bez att. ierobež.'!D55*('Ēnojuma attālumu_1460m_punkti'!F55/100),TIME(0,1,0)))</f>
        <v>0</v>
      </c>
      <c r="G55" s="1">
        <f>IF('Ēnojuma attālumi līdz 1460m'!E55=0,,MROUND('Ēnojuma laiki bez att. ierobež.'!E55*('Ēnojuma attālumu_1460m_punkti'!G55/100),TIME(0,1,0)))</f>
        <v>0</v>
      </c>
      <c r="H55" s="1">
        <f>IF('Ēnojuma attālumi līdz 1460m'!F55=0,,MROUND('Ēnojuma laiki bez att. ierobež.'!F55*('Ēnojuma attālumu_1460m_punkti'!H55/100),TIME(0,1,0)))</f>
        <v>0</v>
      </c>
      <c r="I55" s="1">
        <f>IF('Ēnojuma attālumi līdz 1460m'!G55=0,,MROUND('Ēnojuma laiki bez att. ierobež.'!G55*('Ēnojuma attālumu_1460m_punkti'!I55/100),TIME(0,1,0)))</f>
        <v>0</v>
      </c>
      <c r="J55" s="1">
        <f>IF('Ēnojuma attālumi līdz 1460m'!H55=0,,MROUND('Ēnojuma laiki bez att. ierobež.'!H55*('Ēnojuma attālumu_1460m_punkti'!J55/100),TIME(0,1,0)))</f>
        <v>0</v>
      </c>
      <c r="K55" s="1">
        <f>IF('Ēnojuma attālumi līdz 1460m'!I55=0,,MROUND('Ēnojuma laiki bez att. ierobež.'!I55*('Ēnojuma attālumu_1460m_punkti'!K55/100),TIME(0,1,0)))</f>
        <v>0</v>
      </c>
      <c r="L55" s="1">
        <f>IF('Ēnojuma attālumi līdz 1460m'!J55=0,,MROUND('Ēnojuma laiki bez att. ierobež.'!J55*('Ēnojuma attālumu_1460m_punkti'!L55/100),TIME(0,1,0)))</f>
        <v>0</v>
      </c>
      <c r="M55" s="1">
        <f>IF('Ēnojuma attālumi līdz 1460m'!K55=0,,MROUND('Ēnojuma laiki bez att. ierobež.'!K55*('Ēnojuma attālumu_1460m_punkti'!M55/100),TIME(0,1,0)))</f>
        <v>0</v>
      </c>
      <c r="N55" s="1">
        <f>IF('Ēnojuma attālumi līdz 1460m'!L55=0,,MROUND('Ēnojuma laiki bez att. ierobež.'!L55*('Ēnojuma attālumu_1460m_punkti'!N55/100),TIME(0,1,0)))</f>
        <v>0</v>
      </c>
      <c r="O55" s="1">
        <f>IF('Ēnojuma attālumi līdz 1460m'!M55=0,,MROUND('Ēnojuma laiki bez att. ierobež.'!M55*('Ēnojuma attālumu_1460m_punkti'!O55/100),TIME(0,1,0)))</f>
        <v>0</v>
      </c>
      <c r="P55" s="1">
        <f>IF('Ēnojuma attālumi līdz 1460m'!N55=0,,MROUND('Ēnojuma laiki bez att. ierobež.'!N55*('Ēnojuma attālumu_1460m_punkti'!P55/100),TIME(0,1,0)))</f>
        <v>0</v>
      </c>
      <c r="Q55" s="1">
        <f>IF('Ēnojuma attālumi līdz 1460m'!O55=0,,MROUND('Ēnojuma laiki bez att. ierobež.'!O55*('Ēnojuma attālumu_1460m_punkti'!Q55/100),TIME(0,1,0)))</f>
        <v>0</v>
      </c>
      <c r="R55" s="1">
        <f>IF('Ēnojuma attālumi līdz 1460m'!P55=0,,MROUND('Ēnojuma laiki bez att. ierobež.'!P55*('Ēnojuma attālumu_1460m_punkti'!R55/100),TIME(0,1,0)))</f>
        <v>0</v>
      </c>
      <c r="S55" s="1">
        <f>IF('Ēnojuma attālumi līdz 1460m'!Q55=0,,MROUND('Ēnojuma laiki bez att. ierobež.'!Q55*('Ēnojuma attālumu_1460m_punkti'!S55/100),TIME(0,1,0)))</f>
        <v>0</v>
      </c>
      <c r="T55" s="1">
        <f>IF('Ēnojuma attālumi līdz 1460m'!R55=0,,MROUND('Ēnojuma laiki bez att. ierobež.'!R55*('Ēnojuma attālumu_1460m_punkti'!T55/100),TIME(0,1,0)))</f>
        <v>0</v>
      </c>
      <c r="U55" s="1">
        <f>IF('Ēnojuma attālumi līdz 1460m'!S55=0,,MROUND('Ēnojuma laiki bez att. ierobež.'!S55*('Ēnojuma attālumu_1460m_punkti'!U55/100),TIME(0,1,0)))</f>
        <v>0</v>
      </c>
      <c r="V55" s="1">
        <f>IF('Ēnojuma attālumi līdz 1460m'!T55=0,,MROUND('Ēnojuma laiki bez att. ierobež.'!T55*('Ēnojuma attālumu_1460m_punkti'!V55/100),TIME(0,1,0)))</f>
        <v>3.6805555555555557E-2</v>
      </c>
      <c r="W55" s="1">
        <f>IF('Ēnojuma attālumi līdz 1460m'!U55=0,,MROUND('Ēnojuma laiki bez att. ierobež.'!U55*('Ēnojuma attālumu_1460m_punkti'!W55/100),TIME(0,1,0)))</f>
        <v>0</v>
      </c>
      <c r="X55" s="1">
        <f>IF('Ēnojuma attālumi līdz 1460m'!V55=0,,MROUND('Ēnojuma laiki bez att. ierobež.'!V55*('Ēnojuma attālumu_1460m_punkti'!X55/100),TIME(0,1,0)))</f>
        <v>0</v>
      </c>
      <c r="Y55" s="1">
        <f>IF('Ēnojuma attālumi līdz 1460m'!W55=0,,MROUND('Ēnojuma laiki bez att. ierobež.'!W55*('Ēnojuma attālumu_1460m_punkti'!Y55/100),TIME(0,1,0)))</f>
        <v>8.1250000000000003E-2</v>
      </c>
    </row>
    <row r="56" spans="1:25" x14ac:dyDescent="0.45">
      <c r="A56" s="4">
        <f>COUNTIF(F56:Y56,"&lt;&gt;00:00")</f>
        <v>2</v>
      </c>
      <c r="B56" s="12">
        <f>IF('Ēnojuma attālumu_1460m_punkti'!B56=0,,'Ēnojuma attālumu_1460m_punkti'!B56)</f>
        <v>102.93321291271843</v>
      </c>
      <c r="C56" s="12">
        <f t="shared" si="0"/>
        <v>51.466606456359216</v>
      </c>
      <c r="D56" s="19">
        <f t="shared" si="1"/>
        <v>1.1111111111111112E-2</v>
      </c>
      <c r="E56" s="25" t="s">
        <v>138</v>
      </c>
      <c r="F56" s="1">
        <f>IF('Ēnojuma attālumi līdz 1460m'!D56=0,,MROUND('Ēnojuma laiki bez att. ierobež.'!D56*('Ēnojuma attālumu_1460m_punkti'!F56/100),TIME(0,1,0)))</f>
        <v>0</v>
      </c>
      <c r="G56" s="1">
        <f>IF('Ēnojuma attālumi līdz 1460m'!E56=0,,MROUND('Ēnojuma laiki bez att. ierobež.'!E56*('Ēnojuma attālumu_1460m_punkti'!G56/100),TIME(0,1,0)))</f>
        <v>0</v>
      </c>
      <c r="H56" s="1">
        <f>IF('Ēnojuma attālumi līdz 1460m'!F56=0,,MROUND('Ēnojuma laiki bez att. ierobež.'!F56*('Ēnojuma attālumu_1460m_punkti'!H56/100),TIME(0,1,0)))</f>
        <v>0</v>
      </c>
      <c r="I56" s="1">
        <f>IF('Ēnojuma attālumi līdz 1460m'!G56=0,,MROUND('Ēnojuma laiki bez att. ierobež.'!G56*('Ēnojuma attālumu_1460m_punkti'!I56/100),TIME(0,1,0)))</f>
        <v>0</v>
      </c>
      <c r="J56" s="1">
        <f>IF('Ēnojuma attālumi līdz 1460m'!H56=0,,MROUND('Ēnojuma laiki bez att. ierobež.'!H56*('Ēnojuma attālumu_1460m_punkti'!J56/100),TIME(0,1,0)))</f>
        <v>0</v>
      </c>
      <c r="K56" s="1">
        <f>IF('Ēnojuma attālumi līdz 1460m'!I56=0,,MROUND('Ēnojuma laiki bez att. ierobež.'!I56*('Ēnojuma attālumu_1460m_punkti'!K56/100),TIME(0,1,0)))</f>
        <v>0</v>
      </c>
      <c r="L56" s="1">
        <f>IF('Ēnojuma attālumi līdz 1460m'!J56=0,,MROUND('Ēnojuma laiki bez att. ierobež.'!J56*('Ēnojuma attālumu_1460m_punkti'!L56/100),TIME(0,1,0)))</f>
        <v>0</v>
      </c>
      <c r="M56" s="1">
        <f>IF('Ēnojuma attālumi līdz 1460m'!K56=0,,MROUND('Ēnojuma laiki bez att. ierobež.'!K56*('Ēnojuma attālumu_1460m_punkti'!M56/100),TIME(0,1,0)))</f>
        <v>0</v>
      </c>
      <c r="N56" s="1">
        <f>IF('Ēnojuma attālumi līdz 1460m'!L56=0,,MROUND('Ēnojuma laiki bez att. ierobež.'!L56*('Ēnojuma attālumu_1460m_punkti'!N56/100),TIME(0,1,0)))</f>
        <v>0</v>
      </c>
      <c r="O56" s="1">
        <f>IF('Ēnojuma attālumi līdz 1460m'!M56=0,,MROUND('Ēnojuma laiki bez att. ierobež.'!M56*('Ēnojuma attālumu_1460m_punkti'!O56/100),TIME(0,1,0)))</f>
        <v>0</v>
      </c>
      <c r="P56" s="1">
        <f>IF('Ēnojuma attālumi līdz 1460m'!N56=0,,MROUND('Ēnojuma laiki bez att. ierobež.'!N56*('Ēnojuma attālumu_1460m_punkti'!P56/100),TIME(0,1,0)))</f>
        <v>0</v>
      </c>
      <c r="Q56" s="1">
        <f>IF('Ēnojuma attālumi līdz 1460m'!O56=0,,MROUND('Ēnojuma laiki bez att. ierobež.'!O56*('Ēnojuma attālumu_1460m_punkti'!Q56/100),TIME(0,1,0)))</f>
        <v>0</v>
      </c>
      <c r="R56" s="1">
        <f>IF('Ēnojuma attālumi līdz 1460m'!P56=0,,MROUND('Ēnojuma laiki bez att. ierobež.'!P56*('Ēnojuma attālumu_1460m_punkti'!R56/100),TIME(0,1,0)))</f>
        <v>0</v>
      </c>
      <c r="S56" s="1">
        <f>IF('Ēnojuma attālumi līdz 1460m'!Q56=0,,MROUND('Ēnojuma laiki bez att. ierobež.'!Q56*('Ēnojuma attālumu_1460m_punkti'!S56/100),TIME(0,1,0)))</f>
        <v>0</v>
      </c>
      <c r="T56" s="1">
        <f>IF('Ēnojuma attālumi līdz 1460m'!R56=0,,MROUND('Ēnojuma laiki bez att. ierobež.'!R56*('Ēnojuma attālumu_1460m_punkti'!T56/100),TIME(0,1,0)))</f>
        <v>0</v>
      </c>
      <c r="U56" s="1">
        <f>IF('Ēnojuma attālumi līdz 1460m'!S56=0,,MROUND('Ēnojuma laiki bez att. ierobež.'!S56*('Ēnojuma attālumu_1460m_punkti'!U56/100),TIME(0,1,0)))</f>
        <v>0</v>
      </c>
      <c r="V56" s="1">
        <f>IF('Ēnojuma attālumi līdz 1460m'!T56=0,,MROUND('Ēnojuma laiki bez att. ierobež.'!T56*('Ēnojuma attālumu_1460m_punkti'!V56/100),TIME(0,1,0)))</f>
        <v>4.1666666666666666E-3</v>
      </c>
      <c r="W56" s="1">
        <f>IF('Ēnojuma attālumi līdz 1460m'!U56=0,,MROUND('Ēnojuma laiki bez att. ierobež.'!U56*('Ēnojuma attālumu_1460m_punkti'!W56/100),TIME(0,1,0)))</f>
        <v>6.9444444444444449E-3</v>
      </c>
      <c r="X56" s="1">
        <f>IF('Ēnojuma attālumi līdz 1460m'!V56=0,,MROUND('Ēnojuma laiki bez att. ierobež.'!V56*('Ēnojuma attālumu_1460m_punkti'!X56/100),TIME(0,1,0)))</f>
        <v>0</v>
      </c>
      <c r="Y56" s="1">
        <f>IF('Ēnojuma attālumi līdz 1460m'!W56=0,,MROUND('Ēnojuma laiki bez att. ierobež.'!W56*('Ēnojuma attālumu_1460m_punkti'!Y56/100),TIME(0,1,0)))</f>
        <v>0</v>
      </c>
    </row>
    <row r="57" spans="1:25" x14ac:dyDescent="0.45">
      <c r="A57" s="4">
        <f>COUNTIF(F57:Y57,"&lt;&gt;00:00")</f>
        <v>1</v>
      </c>
      <c r="B57" s="12">
        <f>IF('Ēnojuma attālumu_1460m_punkti'!B57=0,,'Ēnojuma attālumu_1460m_punkti'!B57)</f>
        <v>63.800133923616926</v>
      </c>
      <c r="C57" s="12">
        <f t="shared" si="0"/>
        <v>63.800133923616926</v>
      </c>
      <c r="D57" s="29">
        <f t="shared" si="1"/>
        <v>0.46458333333333335</v>
      </c>
      <c r="E57" s="25" t="s">
        <v>139</v>
      </c>
      <c r="F57" s="1">
        <f>IF('Ēnojuma attālumi līdz 1460m'!D57=0,,MROUND('Ēnojuma laiki bez att. ierobež.'!D57*('Ēnojuma attālumu_1460m_punkti'!F57/100),TIME(0,1,0)))</f>
        <v>0</v>
      </c>
      <c r="G57" s="1">
        <f>IF('Ēnojuma attālumi līdz 1460m'!E57=0,,MROUND('Ēnojuma laiki bez att. ierobež.'!E57*('Ēnojuma attālumu_1460m_punkti'!G57/100),TIME(0,1,0)))</f>
        <v>0</v>
      </c>
      <c r="H57" s="1">
        <f>IF('Ēnojuma attālumi līdz 1460m'!F57=0,,MROUND('Ēnojuma laiki bez att. ierobež.'!F57*('Ēnojuma attālumu_1460m_punkti'!H57/100),TIME(0,1,0)))</f>
        <v>0</v>
      </c>
      <c r="I57" s="1">
        <f>IF('Ēnojuma attālumi līdz 1460m'!G57=0,,MROUND('Ēnojuma laiki bez att. ierobež.'!G57*('Ēnojuma attālumu_1460m_punkti'!I57/100),TIME(0,1,0)))</f>
        <v>0</v>
      </c>
      <c r="J57" s="1">
        <f>IF('Ēnojuma attālumi līdz 1460m'!H57=0,,MROUND('Ēnojuma laiki bez att. ierobež.'!H57*('Ēnojuma attālumu_1460m_punkti'!J57/100),TIME(0,1,0)))</f>
        <v>0</v>
      </c>
      <c r="K57" s="1">
        <f>IF('Ēnojuma attālumi līdz 1460m'!I57=0,,MROUND('Ēnojuma laiki bez att. ierobež.'!I57*('Ēnojuma attālumu_1460m_punkti'!K57/100),TIME(0,1,0)))</f>
        <v>0</v>
      </c>
      <c r="L57" s="1">
        <f>IF('Ēnojuma attālumi līdz 1460m'!J57=0,,MROUND('Ēnojuma laiki bez att. ierobež.'!J57*('Ēnojuma attālumu_1460m_punkti'!L57/100),TIME(0,1,0)))</f>
        <v>0</v>
      </c>
      <c r="M57" s="1">
        <f>IF('Ēnojuma attālumi līdz 1460m'!K57=0,,MROUND('Ēnojuma laiki bez att. ierobež.'!K57*('Ēnojuma attālumu_1460m_punkti'!M57/100),TIME(0,1,0)))</f>
        <v>0</v>
      </c>
      <c r="N57" s="1">
        <f>IF('Ēnojuma attālumi līdz 1460m'!L57=0,,MROUND('Ēnojuma laiki bez att. ierobež.'!L57*('Ēnojuma attālumu_1460m_punkti'!N57/100),TIME(0,1,0)))</f>
        <v>0</v>
      </c>
      <c r="O57" s="1">
        <f>IF('Ēnojuma attālumi līdz 1460m'!M57=0,,MROUND('Ēnojuma laiki bez att. ierobež.'!M57*('Ēnojuma attālumu_1460m_punkti'!O57/100),TIME(0,1,0)))</f>
        <v>0</v>
      </c>
      <c r="P57" s="1">
        <f>IF('Ēnojuma attālumi līdz 1460m'!N57=0,,MROUND('Ēnojuma laiki bez att. ierobež.'!N57*('Ēnojuma attālumu_1460m_punkti'!P57/100),TIME(0,1,0)))</f>
        <v>0</v>
      </c>
      <c r="Q57" s="1">
        <f>IF('Ēnojuma attālumi līdz 1460m'!O57=0,,MROUND('Ēnojuma laiki bez att. ierobež.'!O57*('Ēnojuma attālumu_1460m_punkti'!Q57/100),TIME(0,1,0)))</f>
        <v>0</v>
      </c>
      <c r="R57" s="1">
        <f>IF('Ēnojuma attālumi līdz 1460m'!P57=0,,MROUND('Ēnojuma laiki bez att. ierobež.'!P57*('Ēnojuma attālumu_1460m_punkti'!R57/100),TIME(0,1,0)))</f>
        <v>0</v>
      </c>
      <c r="S57" s="1">
        <f>IF('Ēnojuma attālumi līdz 1460m'!Q57=0,,MROUND('Ēnojuma laiki bez att. ierobež.'!Q57*('Ēnojuma attālumu_1460m_punkti'!S57/100),TIME(0,1,0)))</f>
        <v>0</v>
      </c>
      <c r="T57" s="1">
        <f>IF('Ēnojuma attālumi līdz 1460m'!R57=0,,MROUND('Ēnojuma laiki bez att. ierobež.'!R57*('Ēnojuma attālumu_1460m_punkti'!T57/100),TIME(0,1,0)))</f>
        <v>0</v>
      </c>
      <c r="U57" s="1">
        <f>IF('Ēnojuma attālumi līdz 1460m'!S57=0,,MROUND('Ēnojuma laiki bez att. ierobež.'!S57*('Ēnojuma attālumu_1460m_punkti'!U57/100),TIME(0,1,0)))</f>
        <v>0</v>
      </c>
      <c r="V57" s="1">
        <f>IF('Ēnojuma attālumi līdz 1460m'!T57=0,,MROUND('Ēnojuma laiki bez att. ierobež.'!T57*('Ēnojuma attālumu_1460m_punkti'!V57/100),TIME(0,1,0)))</f>
        <v>0</v>
      </c>
      <c r="W57" s="1">
        <f>IF('Ēnojuma attālumi līdz 1460m'!U57=0,,MROUND('Ēnojuma laiki bez att. ierobež.'!U57*('Ēnojuma attālumu_1460m_punkti'!W57/100),TIME(0,1,0)))</f>
        <v>0</v>
      </c>
      <c r="X57" s="1">
        <f>IF('Ēnojuma attālumi līdz 1460m'!V57=0,,MROUND('Ēnojuma laiki bez att. ierobež.'!V57*('Ēnojuma attālumu_1460m_punkti'!X57/100),TIME(0,1,0)))</f>
        <v>0.46458333333333335</v>
      </c>
      <c r="Y57" s="1">
        <f>IF('Ēnojuma attālumi līdz 1460m'!W57=0,,MROUND('Ēnojuma laiki bez att. ierobež.'!W57*('Ēnojuma attālumu_1460m_punkti'!Y57/100),TIME(0,1,0)))</f>
        <v>0</v>
      </c>
    </row>
    <row r="58" spans="1:25" x14ac:dyDescent="0.45">
      <c r="A58" s="4">
        <f>COUNTIF(F58:Y58,"&lt;&gt;00:00")</f>
        <v>0</v>
      </c>
      <c r="B58" s="12">
        <f>IF('Ēnojuma attālumu_1460m_punkti'!B58=0,,'Ēnojuma attālumu_1460m_punkti'!B58)</f>
        <v>0</v>
      </c>
      <c r="C58" s="12">
        <f t="shared" si="0"/>
        <v>0</v>
      </c>
      <c r="D58" s="19">
        <f t="shared" si="1"/>
        <v>0</v>
      </c>
      <c r="E58" s="25" t="s">
        <v>140</v>
      </c>
      <c r="F58" s="1">
        <f>IF('Ēnojuma attālumi līdz 1460m'!D58=0,,MROUND('Ēnojuma laiki bez att. ierobež.'!D58*('Ēnojuma attālumu_1460m_punkti'!F58/100),TIME(0,1,0)))</f>
        <v>0</v>
      </c>
      <c r="G58" s="1">
        <f>IF('Ēnojuma attālumi līdz 1460m'!E58=0,,MROUND('Ēnojuma laiki bez att. ierobež.'!E58*('Ēnojuma attālumu_1460m_punkti'!G58/100),TIME(0,1,0)))</f>
        <v>0</v>
      </c>
      <c r="H58" s="1">
        <f>IF('Ēnojuma attālumi līdz 1460m'!F58=0,,MROUND('Ēnojuma laiki bez att. ierobež.'!F58*('Ēnojuma attālumu_1460m_punkti'!H58/100),TIME(0,1,0)))</f>
        <v>0</v>
      </c>
      <c r="I58" s="1">
        <f>IF('Ēnojuma attālumi līdz 1460m'!G58=0,,MROUND('Ēnojuma laiki bez att. ierobež.'!G58*('Ēnojuma attālumu_1460m_punkti'!I58/100),TIME(0,1,0)))</f>
        <v>0</v>
      </c>
      <c r="J58" s="1">
        <f>IF('Ēnojuma attālumi līdz 1460m'!H58=0,,MROUND('Ēnojuma laiki bez att. ierobež.'!H58*('Ēnojuma attālumu_1460m_punkti'!J58/100),TIME(0,1,0)))</f>
        <v>0</v>
      </c>
      <c r="K58" s="1">
        <f>IF('Ēnojuma attālumi līdz 1460m'!I58=0,,MROUND('Ēnojuma laiki bez att. ierobež.'!I58*('Ēnojuma attālumu_1460m_punkti'!K58/100),TIME(0,1,0)))</f>
        <v>0</v>
      </c>
      <c r="L58" s="1">
        <f>IF('Ēnojuma attālumi līdz 1460m'!J58=0,,MROUND('Ēnojuma laiki bez att. ierobež.'!J58*('Ēnojuma attālumu_1460m_punkti'!L58/100),TIME(0,1,0)))</f>
        <v>0</v>
      </c>
      <c r="M58" s="1">
        <f>IF('Ēnojuma attālumi līdz 1460m'!K58=0,,MROUND('Ēnojuma laiki bez att. ierobež.'!K58*('Ēnojuma attālumu_1460m_punkti'!M58/100),TIME(0,1,0)))</f>
        <v>0</v>
      </c>
      <c r="N58" s="1">
        <f>IF('Ēnojuma attālumi līdz 1460m'!L58=0,,MROUND('Ēnojuma laiki bez att. ierobež.'!L58*('Ēnojuma attālumu_1460m_punkti'!N58/100),TIME(0,1,0)))</f>
        <v>0</v>
      </c>
      <c r="O58" s="1">
        <f>IF('Ēnojuma attālumi līdz 1460m'!M58=0,,MROUND('Ēnojuma laiki bez att. ierobež.'!M58*('Ēnojuma attālumu_1460m_punkti'!O58/100),TIME(0,1,0)))</f>
        <v>0</v>
      </c>
      <c r="P58" s="1">
        <f>IF('Ēnojuma attālumi līdz 1460m'!N58=0,,MROUND('Ēnojuma laiki bez att. ierobež.'!N58*('Ēnojuma attālumu_1460m_punkti'!P58/100),TIME(0,1,0)))</f>
        <v>0</v>
      </c>
      <c r="Q58" s="1">
        <f>IF('Ēnojuma attālumi līdz 1460m'!O58=0,,MROUND('Ēnojuma laiki bez att. ierobež.'!O58*('Ēnojuma attālumu_1460m_punkti'!Q58/100),TIME(0,1,0)))</f>
        <v>0</v>
      </c>
      <c r="R58" s="1">
        <f>IF('Ēnojuma attālumi līdz 1460m'!P58=0,,MROUND('Ēnojuma laiki bez att. ierobež.'!P58*('Ēnojuma attālumu_1460m_punkti'!R58/100),TIME(0,1,0)))</f>
        <v>0</v>
      </c>
      <c r="S58" s="1">
        <f>IF('Ēnojuma attālumi līdz 1460m'!Q58=0,,MROUND('Ēnojuma laiki bez att. ierobež.'!Q58*('Ēnojuma attālumu_1460m_punkti'!S58/100),TIME(0,1,0)))</f>
        <v>0</v>
      </c>
      <c r="T58" s="1">
        <f>IF('Ēnojuma attālumi līdz 1460m'!R58=0,,MROUND('Ēnojuma laiki bez att. ierobež.'!R58*('Ēnojuma attālumu_1460m_punkti'!T58/100),TIME(0,1,0)))</f>
        <v>0</v>
      </c>
      <c r="U58" s="1">
        <f>IF('Ēnojuma attālumi līdz 1460m'!S58=0,,MROUND('Ēnojuma laiki bez att. ierobež.'!S58*('Ēnojuma attālumu_1460m_punkti'!U58/100),TIME(0,1,0)))</f>
        <v>0</v>
      </c>
      <c r="V58" s="1">
        <f>IF('Ēnojuma attālumi līdz 1460m'!T58=0,,MROUND('Ēnojuma laiki bez att. ierobež.'!T58*('Ēnojuma attālumu_1460m_punkti'!V58/100),TIME(0,1,0)))</f>
        <v>0</v>
      </c>
      <c r="W58" s="1">
        <f>IF('Ēnojuma attālumi līdz 1460m'!U58=0,,MROUND('Ēnojuma laiki bez att. ierobež.'!U58*('Ēnojuma attālumu_1460m_punkti'!W58/100),TIME(0,1,0)))</f>
        <v>0</v>
      </c>
      <c r="X58" s="1">
        <f>IF('Ēnojuma attālumi līdz 1460m'!V58=0,,MROUND('Ēnojuma laiki bez att. ierobež.'!V58*('Ēnojuma attālumu_1460m_punkti'!X58/100),TIME(0,1,0)))</f>
        <v>0</v>
      </c>
      <c r="Y58" s="1">
        <f>IF('Ēnojuma attālumi līdz 1460m'!W58=0,,MROUND('Ēnojuma laiki bez att. ierobež.'!W58*('Ēnojuma attālumu_1460m_punkti'!Y58/100),TIME(0,1,0)))</f>
        <v>0</v>
      </c>
    </row>
    <row r="59" spans="1:25" x14ac:dyDescent="0.45">
      <c r="A59" s="4">
        <f>COUNTIF(F59:Y59,"&lt;&gt;00:00")</f>
        <v>0</v>
      </c>
      <c r="B59" s="12">
        <f>IF('Ēnojuma attālumu_1460m_punkti'!B59=0,,'Ēnojuma attālumu_1460m_punkti'!B59)</f>
        <v>0</v>
      </c>
      <c r="C59" s="12">
        <f t="shared" si="0"/>
        <v>0</v>
      </c>
      <c r="D59" s="19">
        <f t="shared" si="1"/>
        <v>0</v>
      </c>
      <c r="E59" s="25" t="s">
        <v>141</v>
      </c>
      <c r="F59" s="1">
        <f>IF('Ēnojuma attālumi līdz 1460m'!D59=0,,MROUND('Ēnojuma laiki bez att. ierobež.'!D59*('Ēnojuma attālumu_1460m_punkti'!F59/100),TIME(0,1,0)))</f>
        <v>0</v>
      </c>
      <c r="G59" s="1">
        <f>IF('Ēnojuma attālumi līdz 1460m'!E59=0,,MROUND('Ēnojuma laiki bez att. ierobež.'!E59*('Ēnojuma attālumu_1460m_punkti'!G59/100),TIME(0,1,0)))</f>
        <v>0</v>
      </c>
      <c r="H59" s="1">
        <f>IF('Ēnojuma attālumi līdz 1460m'!F59=0,,MROUND('Ēnojuma laiki bez att. ierobež.'!F59*('Ēnojuma attālumu_1460m_punkti'!H59/100),TIME(0,1,0)))</f>
        <v>0</v>
      </c>
      <c r="I59" s="1">
        <f>IF('Ēnojuma attālumi līdz 1460m'!G59=0,,MROUND('Ēnojuma laiki bez att. ierobež.'!G59*('Ēnojuma attālumu_1460m_punkti'!I59/100),TIME(0,1,0)))</f>
        <v>0</v>
      </c>
      <c r="J59" s="1">
        <f>IF('Ēnojuma attālumi līdz 1460m'!H59=0,,MROUND('Ēnojuma laiki bez att. ierobež.'!H59*('Ēnojuma attālumu_1460m_punkti'!J59/100),TIME(0,1,0)))</f>
        <v>0</v>
      </c>
      <c r="K59" s="1">
        <f>IF('Ēnojuma attālumi līdz 1460m'!I59=0,,MROUND('Ēnojuma laiki bez att. ierobež.'!I59*('Ēnojuma attālumu_1460m_punkti'!K59/100),TIME(0,1,0)))</f>
        <v>0</v>
      </c>
      <c r="L59" s="1">
        <f>IF('Ēnojuma attālumi līdz 1460m'!J59=0,,MROUND('Ēnojuma laiki bez att. ierobež.'!J59*('Ēnojuma attālumu_1460m_punkti'!L59/100),TIME(0,1,0)))</f>
        <v>0</v>
      </c>
      <c r="M59" s="1">
        <f>IF('Ēnojuma attālumi līdz 1460m'!K59=0,,MROUND('Ēnojuma laiki bez att. ierobež.'!K59*('Ēnojuma attālumu_1460m_punkti'!M59/100),TIME(0,1,0)))</f>
        <v>0</v>
      </c>
      <c r="N59" s="1">
        <f>IF('Ēnojuma attālumi līdz 1460m'!L59=0,,MROUND('Ēnojuma laiki bez att. ierobež.'!L59*('Ēnojuma attālumu_1460m_punkti'!N59/100),TIME(0,1,0)))</f>
        <v>0</v>
      </c>
      <c r="O59" s="1">
        <f>IF('Ēnojuma attālumi līdz 1460m'!M59=0,,MROUND('Ēnojuma laiki bez att. ierobež.'!M59*('Ēnojuma attālumu_1460m_punkti'!O59/100),TIME(0,1,0)))</f>
        <v>0</v>
      </c>
      <c r="P59" s="1">
        <f>IF('Ēnojuma attālumi līdz 1460m'!N59=0,,MROUND('Ēnojuma laiki bez att. ierobež.'!N59*('Ēnojuma attālumu_1460m_punkti'!P59/100),TIME(0,1,0)))</f>
        <v>0</v>
      </c>
      <c r="Q59" s="1">
        <f>IF('Ēnojuma attālumi līdz 1460m'!O59=0,,MROUND('Ēnojuma laiki bez att. ierobež.'!O59*('Ēnojuma attālumu_1460m_punkti'!Q59/100),TIME(0,1,0)))</f>
        <v>0</v>
      </c>
      <c r="R59" s="1">
        <f>IF('Ēnojuma attālumi līdz 1460m'!P59=0,,MROUND('Ēnojuma laiki bez att. ierobež.'!P59*('Ēnojuma attālumu_1460m_punkti'!R59/100),TIME(0,1,0)))</f>
        <v>0</v>
      </c>
      <c r="S59" s="1">
        <f>IF('Ēnojuma attālumi līdz 1460m'!Q59=0,,MROUND('Ēnojuma laiki bez att. ierobež.'!Q59*('Ēnojuma attālumu_1460m_punkti'!S59/100),TIME(0,1,0)))</f>
        <v>0</v>
      </c>
      <c r="T59" s="1">
        <f>IF('Ēnojuma attālumi līdz 1460m'!R59=0,,MROUND('Ēnojuma laiki bez att. ierobež.'!R59*('Ēnojuma attālumu_1460m_punkti'!T59/100),TIME(0,1,0)))</f>
        <v>0</v>
      </c>
      <c r="U59" s="1">
        <f>IF('Ēnojuma attālumi līdz 1460m'!S59=0,,MROUND('Ēnojuma laiki bez att. ierobež.'!S59*('Ēnojuma attālumu_1460m_punkti'!U59/100),TIME(0,1,0)))</f>
        <v>0</v>
      </c>
      <c r="V59" s="1">
        <f>IF('Ēnojuma attālumi līdz 1460m'!T59=0,,MROUND('Ēnojuma laiki bez att. ierobež.'!T59*('Ēnojuma attālumu_1460m_punkti'!V59/100),TIME(0,1,0)))</f>
        <v>0</v>
      </c>
      <c r="W59" s="1">
        <f>IF('Ēnojuma attālumi līdz 1460m'!U59=0,,MROUND('Ēnojuma laiki bez att. ierobež.'!U59*('Ēnojuma attālumu_1460m_punkti'!W59/100),TIME(0,1,0)))</f>
        <v>0</v>
      </c>
      <c r="X59" s="1">
        <f>IF('Ēnojuma attālumi līdz 1460m'!V59=0,,MROUND('Ēnojuma laiki bez att. ierobež.'!V59*('Ēnojuma attālumu_1460m_punkti'!X59/100),TIME(0,1,0)))</f>
        <v>0</v>
      </c>
      <c r="Y59" s="1">
        <f>IF('Ēnojuma attālumi līdz 1460m'!W59=0,,MROUND('Ēnojuma laiki bez att. ierobež.'!W59*('Ēnojuma attālumu_1460m_punkti'!Y59/100),TIME(0,1,0)))</f>
        <v>0</v>
      </c>
    </row>
    <row r="60" spans="1:25" x14ac:dyDescent="0.45">
      <c r="A60" s="4">
        <f>COUNTIF(F60:Y60,"&lt;&gt;00:00")</f>
        <v>0</v>
      </c>
      <c r="B60" s="12">
        <f>IF('Ēnojuma attālumu_1460m_punkti'!B60=0,,'Ēnojuma attālumu_1460m_punkti'!B60)</f>
        <v>0</v>
      </c>
      <c r="C60" s="12">
        <f t="shared" si="0"/>
        <v>0</v>
      </c>
      <c r="D60" s="19">
        <f t="shared" si="1"/>
        <v>0</v>
      </c>
      <c r="E60" s="25" t="s">
        <v>142</v>
      </c>
      <c r="F60" s="1">
        <f>IF('Ēnojuma attālumi līdz 1460m'!D60=0,,MROUND('Ēnojuma laiki bez att. ierobež.'!D60*('Ēnojuma attālumu_1460m_punkti'!F60/100),TIME(0,1,0)))</f>
        <v>0</v>
      </c>
      <c r="G60" s="1">
        <f>IF('Ēnojuma attālumi līdz 1460m'!E60=0,,MROUND('Ēnojuma laiki bez att. ierobež.'!E60*('Ēnojuma attālumu_1460m_punkti'!G60/100),TIME(0,1,0)))</f>
        <v>0</v>
      </c>
      <c r="H60" s="1">
        <f>IF('Ēnojuma attālumi līdz 1460m'!F60=0,,MROUND('Ēnojuma laiki bez att. ierobež.'!F60*('Ēnojuma attālumu_1460m_punkti'!H60/100),TIME(0,1,0)))</f>
        <v>0</v>
      </c>
      <c r="I60" s="1">
        <f>IF('Ēnojuma attālumi līdz 1460m'!G60=0,,MROUND('Ēnojuma laiki bez att. ierobež.'!G60*('Ēnojuma attālumu_1460m_punkti'!I60/100),TIME(0,1,0)))</f>
        <v>0</v>
      </c>
      <c r="J60" s="1">
        <f>IF('Ēnojuma attālumi līdz 1460m'!H60=0,,MROUND('Ēnojuma laiki bez att. ierobež.'!H60*('Ēnojuma attālumu_1460m_punkti'!J60/100),TIME(0,1,0)))</f>
        <v>0</v>
      </c>
      <c r="K60" s="1">
        <f>IF('Ēnojuma attālumi līdz 1460m'!I60=0,,MROUND('Ēnojuma laiki bez att. ierobež.'!I60*('Ēnojuma attālumu_1460m_punkti'!K60/100),TIME(0,1,0)))</f>
        <v>0</v>
      </c>
      <c r="L60" s="1">
        <f>IF('Ēnojuma attālumi līdz 1460m'!J60=0,,MROUND('Ēnojuma laiki bez att. ierobež.'!J60*('Ēnojuma attālumu_1460m_punkti'!L60/100),TIME(0,1,0)))</f>
        <v>0</v>
      </c>
      <c r="M60" s="1">
        <f>IF('Ēnojuma attālumi līdz 1460m'!K60=0,,MROUND('Ēnojuma laiki bez att. ierobež.'!K60*('Ēnojuma attālumu_1460m_punkti'!M60/100),TIME(0,1,0)))</f>
        <v>0</v>
      </c>
      <c r="N60" s="1">
        <f>IF('Ēnojuma attālumi līdz 1460m'!L60=0,,MROUND('Ēnojuma laiki bez att. ierobež.'!L60*('Ēnojuma attālumu_1460m_punkti'!N60/100),TIME(0,1,0)))</f>
        <v>0</v>
      </c>
      <c r="O60" s="1">
        <f>IF('Ēnojuma attālumi līdz 1460m'!M60=0,,MROUND('Ēnojuma laiki bez att. ierobež.'!M60*('Ēnojuma attālumu_1460m_punkti'!O60/100),TIME(0,1,0)))</f>
        <v>0</v>
      </c>
      <c r="P60" s="1">
        <f>IF('Ēnojuma attālumi līdz 1460m'!N60=0,,MROUND('Ēnojuma laiki bez att. ierobež.'!N60*('Ēnojuma attālumu_1460m_punkti'!P60/100),TIME(0,1,0)))</f>
        <v>0</v>
      </c>
      <c r="Q60" s="1">
        <f>IF('Ēnojuma attālumi līdz 1460m'!O60=0,,MROUND('Ēnojuma laiki bez att. ierobež.'!O60*('Ēnojuma attālumu_1460m_punkti'!Q60/100),TIME(0,1,0)))</f>
        <v>0</v>
      </c>
      <c r="R60" s="1">
        <f>IF('Ēnojuma attālumi līdz 1460m'!P60=0,,MROUND('Ēnojuma laiki bez att. ierobež.'!P60*('Ēnojuma attālumu_1460m_punkti'!R60/100),TIME(0,1,0)))</f>
        <v>0</v>
      </c>
      <c r="S60" s="1">
        <f>IF('Ēnojuma attālumi līdz 1460m'!Q60=0,,MROUND('Ēnojuma laiki bez att. ierobež.'!Q60*('Ēnojuma attālumu_1460m_punkti'!S60/100),TIME(0,1,0)))</f>
        <v>0</v>
      </c>
      <c r="T60" s="1">
        <f>IF('Ēnojuma attālumi līdz 1460m'!R60=0,,MROUND('Ēnojuma laiki bez att. ierobež.'!R60*('Ēnojuma attālumu_1460m_punkti'!T60/100),TIME(0,1,0)))</f>
        <v>0</v>
      </c>
      <c r="U60" s="1">
        <f>IF('Ēnojuma attālumi līdz 1460m'!S60=0,,MROUND('Ēnojuma laiki bez att. ierobež.'!S60*('Ēnojuma attālumu_1460m_punkti'!U60/100),TIME(0,1,0)))</f>
        <v>0</v>
      </c>
      <c r="V60" s="1">
        <f>IF('Ēnojuma attālumi līdz 1460m'!T60=0,,MROUND('Ēnojuma laiki bez att. ierobež.'!T60*('Ēnojuma attālumu_1460m_punkti'!V60/100),TIME(0,1,0)))</f>
        <v>0</v>
      </c>
      <c r="W60" s="1">
        <f>IF('Ēnojuma attālumi līdz 1460m'!U60=0,,MROUND('Ēnojuma laiki bez att. ierobež.'!U60*('Ēnojuma attālumu_1460m_punkti'!W60/100),TIME(0,1,0)))</f>
        <v>0</v>
      </c>
      <c r="X60" s="1">
        <f>IF('Ēnojuma attālumi līdz 1460m'!V60=0,,MROUND('Ēnojuma laiki bez att. ierobež.'!V60*('Ēnojuma attālumu_1460m_punkti'!X60/100),TIME(0,1,0)))</f>
        <v>0</v>
      </c>
      <c r="Y60" s="1">
        <f>IF('Ēnojuma attālumi līdz 1460m'!W60=0,,MROUND('Ēnojuma laiki bez att. ierobež.'!W60*('Ēnojuma attālumu_1460m_punkti'!Y60/100),TIME(0,1,0)))</f>
        <v>0</v>
      </c>
    </row>
    <row r="61" spans="1:25" x14ac:dyDescent="0.45">
      <c r="A61" s="4">
        <f>COUNTIF(F61:Y61,"&lt;&gt;00:00")</f>
        <v>0</v>
      </c>
      <c r="B61" s="12">
        <f>IF('Ēnojuma attālumu_1460m_punkti'!B61=0,,'Ēnojuma attālumu_1460m_punkti'!B61)</f>
        <v>0</v>
      </c>
      <c r="C61" s="12">
        <f t="shared" si="0"/>
        <v>0</v>
      </c>
      <c r="D61" s="19">
        <f t="shared" si="1"/>
        <v>0</v>
      </c>
      <c r="E61" s="25" t="s">
        <v>143</v>
      </c>
      <c r="F61" s="1">
        <f>IF('Ēnojuma attālumi līdz 1460m'!D61=0,,MROUND('Ēnojuma laiki bez att. ierobež.'!D61*('Ēnojuma attālumu_1460m_punkti'!F61/100),TIME(0,1,0)))</f>
        <v>0</v>
      </c>
      <c r="G61" s="1">
        <f>IF('Ēnojuma attālumi līdz 1460m'!E61=0,,MROUND('Ēnojuma laiki bez att. ierobež.'!E61*('Ēnojuma attālumu_1460m_punkti'!G61/100),TIME(0,1,0)))</f>
        <v>0</v>
      </c>
      <c r="H61" s="1">
        <f>IF('Ēnojuma attālumi līdz 1460m'!F61=0,,MROUND('Ēnojuma laiki bez att. ierobež.'!F61*('Ēnojuma attālumu_1460m_punkti'!H61/100),TIME(0,1,0)))</f>
        <v>0</v>
      </c>
      <c r="I61" s="1">
        <f>IF('Ēnojuma attālumi līdz 1460m'!G61=0,,MROUND('Ēnojuma laiki bez att. ierobež.'!G61*('Ēnojuma attālumu_1460m_punkti'!I61/100),TIME(0,1,0)))</f>
        <v>0</v>
      </c>
      <c r="J61" s="1">
        <f>IF('Ēnojuma attālumi līdz 1460m'!H61=0,,MROUND('Ēnojuma laiki bez att. ierobež.'!H61*('Ēnojuma attālumu_1460m_punkti'!J61/100),TIME(0,1,0)))</f>
        <v>0</v>
      </c>
      <c r="K61" s="1">
        <f>IF('Ēnojuma attālumi līdz 1460m'!I61=0,,MROUND('Ēnojuma laiki bez att. ierobež.'!I61*('Ēnojuma attālumu_1460m_punkti'!K61/100),TIME(0,1,0)))</f>
        <v>0</v>
      </c>
      <c r="L61" s="1">
        <f>IF('Ēnojuma attālumi līdz 1460m'!J61=0,,MROUND('Ēnojuma laiki bez att. ierobež.'!J61*('Ēnojuma attālumu_1460m_punkti'!L61/100),TIME(0,1,0)))</f>
        <v>0</v>
      </c>
      <c r="M61" s="1">
        <f>IF('Ēnojuma attālumi līdz 1460m'!K61=0,,MROUND('Ēnojuma laiki bez att. ierobež.'!K61*('Ēnojuma attālumu_1460m_punkti'!M61/100),TIME(0,1,0)))</f>
        <v>0</v>
      </c>
      <c r="N61" s="1">
        <f>IF('Ēnojuma attālumi līdz 1460m'!L61=0,,MROUND('Ēnojuma laiki bez att. ierobež.'!L61*('Ēnojuma attālumu_1460m_punkti'!N61/100),TIME(0,1,0)))</f>
        <v>0</v>
      </c>
      <c r="O61" s="1">
        <f>IF('Ēnojuma attālumi līdz 1460m'!M61=0,,MROUND('Ēnojuma laiki bez att. ierobež.'!M61*('Ēnojuma attālumu_1460m_punkti'!O61/100),TIME(0,1,0)))</f>
        <v>0</v>
      </c>
      <c r="P61" s="1">
        <f>IF('Ēnojuma attālumi līdz 1460m'!N61=0,,MROUND('Ēnojuma laiki bez att. ierobež.'!N61*('Ēnojuma attālumu_1460m_punkti'!P61/100),TIME(0,1,0)))</f>
        <v>0</v>
      </c>
      <c r="Q61" s="1">
        <f>IF('Ēnojuma attālumi līdz 1460m'!O61=0,,MROUND('Ēnojuma laiki bez att. ierobež.'!O61*('Ēnojuma attālumu_1460m_punkti'!Q61/100),TIME(0,1,0)))</f>
        <v>0</v>
      </c>
      <c r="R61" s="1">
        <f>IF('Ēnojuma attālumi līdz 1460m'!P61=0,,MROUND('Ēnojuma laiki bez att. ierobež.'!P61*('Ēnojuma attālumu_1460m_punkti'!R61/100),TIME(0,1,0)))</f>
        <v>0</v>
      </c>
      <c r="S61" s="1">
        <f>IF('Ēnojuma attālumi līdz 1460m'!Q61=0,,MROUND('Ēnojuma laiki bez att. ierobež.'!Q61*('Ēnojuma attālumu_1460m_punkti'!S61/100),TIME(0,1,0)))</f>
        <v>0</v>
      </c>
      <c r="T61" s="1">
        <f>IF('Ēnojuma attālumi līdz 1460m'!R61=0,,MROUND('Ēnojuma laiki bez att. ierobež.'!R61*('Ēnojuma attālumu_1460m_punkti'!T61/100),TIME(0,1,0)))</f>
        <v>0</v>
      </c>
      <c r="U61" s="1">
        <f>IF('Ēnojuma attālumi līdz 1460m'!S61=0,,MROUND('Ēnojuma laiki bez att. ierobež.'!S61*('Ēnojuma attālumu_1460m_punkti'!U61/100),TIME(0,1,0)))</f>
        <v>0</v>
      </c>
      <c r="V61" s="1">
        <f>IF('Ēnojuma attālumi līdz 1460m'!T61=0,,MROUND('Ēnojuma laiki bez att. ierobež.'!T61*('Ēnojuma attālumu_1460m_punkti'!V61/100),TIME(0,1,0)))</f>
        <v>0</v>
      </c>
      <c r="W61" s="1">
        <f>IF('Ēnojuma attālumi līdz 1460m'!U61=0,,MROUND('Ēnojuma laiki bez att. ierobež.'!U61*('Ēnojuma attālumu_1460m_punkti'!W61/100),TIME(0,1,0)))</f>
        <v>0</v>
      </c>
      <c r="X61" s="1">
        <f>IF('Ēnojuma attālumi līdz 1460m'!V61=0,,MROUND('Ēnojuma laiki bez att. ierobež.'!V61*('Ēnojuma attālumu_1460m_punkti'!X61/100),TIME(0,1,0)))</f>
        <v>0</v>
      </c>
      <c r="Y61" s="1">
        <f>IF('Ēnojuma attālumi līdz 1460m'!W61=0,,MROUND('Ēnojuma laiki bez att. ierobež.'!W61*('Ēnojuma attālumu_1460m_punkti'!Y61/100),TIME(0,1,0)))</f>
        <v>0</v>
      </c>
    </row>
    <row r="62" spans="1:25" x14ac:dyDescent="0.45">
      <c r="A62" s="4">
        <f>COUNTIF(F62:Y62,"&lt;&gt;00:00")</f>
        <v>0</v>
      </c>
      <c r="B62" s="12">
        <f>IF('Ēnojuma attālumu_1460m_punkti'!B62=0,,'Ēnojuma attālumu_1460m_punkti'!B62)</f>
        <v>0</v>
      </c>
      <c r="C62" s="12">
        <f t="shared" si="0"/>
        <v>0</v>
      </c>
      <c r="D62" s="19">
        <f t="shared" si="1"/>
        <v>0</v>
      </c>
      <c r="E62" s="25" t="s">
        <v>144</v>
      </c>
      <c r="F62" s="1">
        <f>IF('Ēnojuma attālumi līdz 1460m'!D62=0,,MROUND('Ēnojuma laiki bez att. ierobež.'!D62*('Ēnojuma attālumu_1460m_punkti'!F62/100),TIME(0,1,0)))</f>
        <v>0</v>
      </c>
      <c r="G62" s="1">
        <f>IF('Ēnojuma attālumi līdz 1460m'!E62=0,,MROUND('Ēnojuma laiki bez att. ierobež.'!E62*('Ēnojuma attālumu_1460m_punkti'!G62/100),TIME(0,1,0)))</f>
        <v>0</v>
      </c>
      <c r="H62" s="1">
        <f>IF('Ēnojuma attālumi līdz 1460m'!F62=0,,MROUND('Ēnojuma laiki bez att. ierobež.'!F62*('Ēnojuma attālumu_1460m_punkti'!H62/100),TIME(0,1,0)))</f>
        <v>0</v>
      </c>
      <c r="I62" s="1">
        <f>IF('Ēnojuma attālumi līdz 1460m'!G62=0,,MROUND('Ēnojuma laiki bez att. ierobež.'!G62*('Ēnojuma attālumu_1460m_punkti'!I62/100),TIME(0,1,0)))</f>
        <v>0</v>
      </c>
      <c r="J62" s="1">
        <f>IF('Ēnojuma attālumi līdz 1460m'!H62=0,,MROUND('Ēnojuma laiki bez att. ierobež.'!H62*('Ēnojuma attālumu_1460m_punkti'!J62/100),TIME(0,1,0)))</f>
        <v>0</v>
      </c>
      <c r="K62" s="1">
        <f>IF('Ēnojuma attālumi līdz 1460m'!I62=0,,MROUND('Ēnojuma laiki bez att. ierobež.'!I62*('Ēnojuma attālumu_1460m_punkti'!K62/100),TIME(0,1,0)))</f>
        <v>0</v>
      </c>
      <c r="L62" s="1">
        <f>IF('Ēnojuma attālumi līdz 1460m'!J62=0,,MROUND('Ēnojuma laiki bez att. ierobež.'!J62*('Ēnojuma attālumu_1460m_punkti'!L62/100),TIME(0,1,0)))</f>
        <v>0</v>
      </c>
      <c r="M62" s="1">
        <f>IF('Ēnojuma attālumi līdz 1460m'!K62=0,,MROUND('Ēnojuma laiki bez att. ierobež.'!K62*('Ēnojuma attālumu_1460m_punkti'!M62/100),TIME(0,1,0)))</f>
        <v>0</v>
      </c>
      <c r="N62" s="1">
        <f>IF('Ēnojuma attālumi līdz 1460m'!L62=0,,MROUND('Ēnojuma laiki bez att. ierobež.'!L62*('Ēnojuma attālumu_1460m_punkti'!N62/100),TIME(0,1,0)))</f>
        <v>0</v>
      </c>
      <c r="O62" s="1">
        <f>IF('Ēnojuma attālumi līdz 1460m'!M62=0,,MROUND('Ēnojuma laiki bez att. ierobež.'!M62*('Ēnojuma attālumu_1460m_punkti'!O62/100),TIME(0,1,0)))</f>
        <v>0</v>
      </c>
      <c r="P62" s="1">
        <f>IF('Ēnojuma attālumi līdz 1460m'!N62=0,,MROUND('Ēnojuma laiki bez att. ierobež.'!N62*('Ēnojuma attālumu_1460m_punkti'!P62/100),TIME(0,1,0)))</f>
        <v>0</v>
      </c>
      <c r="Q62" s="1">
        <f>IF('Ēnojuma attālumi līdz 1460m'!O62=0,,MROUND('Ēnojuma laiki bez att. ierobež.'!O62*('Ēnojuma attālumu_1460m_punkti'!Q62/100),TIME(0,1,0)))</f>
        <v>0</v>
      </c>
      <c r="R62" s="1">
        <f>IF('Ēnojuma attālumi līdz 1460m'!P62=0,,MROUND('Ēnojuma laiki bez att. ierobež.'!P62*('Ēnojuma attālumu_1460m_punkti'!R62/100),TIME(0,1,0)))</f>
        <v>0</v>
      </c>
      <c r="S62" s="1">
        <f>IF('Ēnojuma attālumi līdz 1460m'!Q62=0,,MROUND('Ēnojuma laiki bez att. ierobež.'!Q62*('Ēnojuma attālumu_1460m_punkti'!S62/100),TIME(0,1,0)))</f>
        <v>0</v>
      </c>
      <c r="T62" s="1">
        <f>IF('Ēnojuma attālumi līdz 1460m'!R62=0,,MROUND('Ēnojuma laiki bez att. ierobež.'!R62*('Ēnojuma attālumu_1460m_punkti'!T62/100),TIME(0,1,0)))</f>
        <v>0</v>
      </c>
      <c r="U62" s="1">
        <f>IF('Ēnojuma attālumi līdz 1460m'!S62=0,,MROUND('Ēnojuma laiki bez att. ierobež.'!S62*('Ēnojuma attālumu_1460m_punkti'!U62/100),TIME(0,1,0)))</f>
        <v>0</v>
      </c>
      <c r="V62" s="1">
        <f>IF('Ēnojuma attālumi līdz 1460m'!T62=0,,MROUND('Ēnojuma laiki bez att. ierobež.'!T62*('Ēnojuma attālumu_1460m_punkti'!V62/100),TIME(0,1,0)))</f>
        <v>0</v>
      </c>
      <c r="W62" s="1">
        <f>IF('Ēnojuma attālumi līdz 1460m'!U62=0,,MROUND('Ēnojuma laiki bez att. ierobež.'!U62*('Ēnojuma attālumu_1460m_punkti'!W62/100),TIME(0,1,0)))</f>
        <v>0</v>
      </c>
      <c r="X62" s="1">
        <f>IF('Ēnojuma attālumi līdz 1460m'!V62=0,,MROUND('Ēnojuma laiki bez att. ierobež.'!V62*('Ēnojuma attālumu_1460m_punkti'!X62/100),TIME(0,1,0)))</f>
        <v>0</v>
      </c>
      <c r="Y62" s="1">
        <f>IF('Ēnojuma attālumi līdz 1460m'!W62=0,,MROUND('Ēnojuma laiki bez att. ierobež.'!W62*('Ēnojuma attālumu_1460m_punkti'!Y62/100),TIME(0,1,0)))</f>
        <v>0</v>
      </c>
    </row>
  </sheetData>
  <conditionalFormatting sqref="F2:Y62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D8844185C0940815104D37D233618" ma:contentTypeVersion="13" ma:contentTypeDescription="Create a new document." ma:contentTypeScope="" ma:versionID="362ec3c2674906839fd819a8bb69be5c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f8e2fb0f730a483f7ea2f54058a4eb9e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2E4C7A7E-69EF-4B26-8783-E680C9CA6F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926B2-DD01-4104-91E5-5EA28ECAC34B}"/>
</file>

<file path=customXml/itemProps3.xml><?xml version="1.0" encoding="utf-8"?>
<ds:datastoreItem xmlns:ds="http://schemas.openxmlformats.org/officeDocument/2006/customXml" ds:itemID="{332BE71A-9DEC-4B44-9CC2-C31BC450AC9C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</vt:lpstr>
      <vt:lpstr>Ēnojuma laiki bez att. ierobež.</vt:lpstr>
      <vt:lpstr>Ēnojuma attālumi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2025-04-10T13:20:54Z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